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revisions/revisionLog1.xml" ContentType="application/vnd.openxmlformats-officedocument.spreadsheetml.revisionLog+xml"/>
  <Override PartName="/xl/theme/theme1.xml" ContentType="application/vnd.openxmlformats-officedocument.theme+xml"/>
  <Override PartName="/xl/styles.xml" ContentType="application/vnd.openxmlformats-officedocument.spreadsheetml.styles+xml"/>
  <Override PartName="/xl/revisions/userNames.xml" ContentType="application/vnd.openxmlformats-officedocument.spreadsheetml.userNam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revisions/revisionHeaders.xml" ContentType="application/vnd.openxmlformats-officedocument.spreadsheetml.revisionHeader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20" yWindow="-120" windowWidth="23250" windowHeight="13170"/>
  </bookViews>
  <sheets>
    <sheet name="Лист1" sheetId="1" r:id="rId1"/>
  </sheets>
  <calcPr calcId="124519"/>
  <customWorkbookViews>
    <customWorkbookView name="HOME - Личное представление" guid="{3AB94027-A1E8-4984-B518-6612CF2090DD}" mergeInterval="0" personalView="1" maximized="1" xWindow="1" yWindow="1" windowWidth="1064" windowHeight="833" activeSheetId="1"/>
    <customWorkbookView name="Татьяна - Личное представление" guid="{CA9AD4A9-2A8D-4134-B562-CF5409874958}" mergeInterval="0" personalView="1" maximized="1" windowWidth="1346" windowHeight="589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/>
  <c r="B195"/>
  <c r="A195"/>
  <c r="J194"/>
  <c r="I194"/>
  <c r="H194"/>
  <c r="G194"/>
  <c r="F194"/>
  <c r="B185"/>
  <c r="A185"/>
  <c r="J184"/>
  <c r="J195" s="1"/>
  <c r="I184"/>
  <c r="I195" s="1"/>
  <c r="H184"/>
  <c r="G184"/>
  <c r="G195" s="1"/>
  <c r="F184"/>
  <c r="B176"/>
  <c r="A176"/>
  <c r="J175"/>
  <c r="I175"/>
  <c r="H175"/>
  <c r="G175"/>
  <c r="F175"/>
  <c r="B166"/>
  <c r="A166"/>
  <c r="J165"/>
  <c r="I165"/>
  <c r="I176" s="1"/>
  <c r="H165"/>
  <c r="G165"/>
  <c r="G176" s="1"/>
  <c r="F165"/>
  <c r="B157"/>
  <c r="A157"/>
  <c r="J156"/>
  <c r="I156"/>
  <c r="H156"/>
  <c r="G156"/>
  <c r="F156"/>
  <c r="B147"/>
  <c r="A147"/>
  <c r="J146"/>
  <c r="I146"/>
  <c r="I157" s="1"/>
  <c r="H146"/>
  <c r="G146"/>
  <c r="G157" s="1"/>
  <c r="F146"/>
  <c r="B138"/>
  <c r="A138"/>
  <c r="J137"/>
  <c r="I137"/>
  <c r="H137"/>
  <c r="G137"/>
  <c r="F137"/>
  <c r="B128"/>
  <c r="A128"/>
  <c r="J127"/>
  <c r="I127"/>
  <c r="I138" s="1"/>
  <c r="H127"/>
  <c r="G127"/>
  <c r="F127"/>
  <c r="B119"/>
  <c r="A119"/>
  <c r="J118"/>
  <c r="I118"/>
  <c r="H118"/>
  <c r="G118"/>
  <c r="F118"/>
  <c r="B109"/>
  <c r="J108"/>
  <c r="I108"/>
  <c r="H108"/>
  <c r="G108"/>
  <c r="F108"/>
  <c r="F81"/>
  <c r="B100"/>
  <c r="A100"/>
  <c r="J99"/>
  <c r="I99"/>
  <c r="H99"/>
  <c r="G99"/>
  <c r="F99"/>
  <c r="F100" s="1"/>
  <c r="B90"/>
  <c r="A90"/>
  <c r="J89"/>
  <c r="I89"/>
  <c r="I100" s="1"/>
  <c r="H89"/>
  <c r="G89"/>
  <c r="G100" s="1"/>
  <c r="F89"/>
  <c r="B81"/>
  <c r="A81"/>
  <c r="J80"/>
  <c r="I80"/>
  <c r="I81" s="1"/>
  <c r="H80"/>
  <c r="H81" s="1"/>
  <c r="G80"/>
  <c r="G81" s="1"/>
  <c r="F80"/>
  <c r="B71"/>
  <c r="A71"/>
  <c r="J70"/>
  <c r="I70"/>
  <c r="H70"/>
  <c r="G70"/>
  <c r="F70"/>
  <c r="B62"/>
  <c r="A62"/>
  <c r="J61"/>
  <c r="J62" s="1"/>
  <c r="I61"/>
  <c r="I62" s="1"/>
  <c r="H61"/>
  <c r="G61"/>
  <c r="G62" s="1"/>
  <c r="F61"/>
  <c r="B52"/>
  <c r="A52"/>
  <c r="J51"/>
  <c r="I51"/>
  <c r="H51"/>
  <c r="H62" s="1"/>
  <c r="G51"/>
  <c r="F51"/>
  <c r="B43"/>
  <c r="A43"/>
  <c r="J42"/>
  <c r="I42"/>
  <c r="H42"/>
  <c r="G42"/>
  <c r="F42"/>
  <c r="B33"/>
  <c r="A33"/>
  <c r="J32"/>
  <c r="J43" s="1"/>
  <c r="I32"/>
  <c r="H32"/>
  <c r="H43" s="1"/>
  <c r="G32"/>
  <c r="F32"/>
  <c r="F43" s="1"/>
  <c r="B24"/>
  <c r="A24"/>
  <c r="B14"/>
  <c r="A14"/>
  <c r="G23"/>
  <c r="H23"/>
  <c r="I23"/>
  <c r="J23"/>
  <c r="F23"/>
  <c r="G13"/>
  <c r="H13"/>
  <c r="I13"/>
  <c r="J13"/>
  <c r="F13"/>
  <c r="H195" l="1"/>
  <c r="J176"/>
  <c r="H176"/>
  <c r="J157"/>
  <c r="H157"/>
  <c r="J138"/>
  <c r="G138"/>
  <c r="H138"/>
  <c r="J119"/>
  <c r="I119"/>
  <c r="H119"/>
  <c r="G119"/>
  <c r="J100"/>
  <c r="H100"/>
  <c r="J81"/>
  <c r="F62"/>
  <c r="I43"/>
  <c r="G43"/>
  <c r="F119"/>
  <c r="F138"/>
  <c r="F157"/>
  <c r="F176"/>
  <c r="F195"/>
  <c r="I24"/>
  <c r="F24"/>
  <c r="J24"/>
  <c r="H24"/>
  <c r="G24"/>
  <c r="I196" l="1"/>
  <c r="H196"/>
  <c r="J196"/>
  <c r="F196"/>
  <c r="G196"/>
</calcChain>
</file>

<file path=xl/sharedStrings.xml><?xml version="1.0" encoding="utf-8"?>
<sst xmlns="http://schemas.openxmlformats.org/spreadsheetml/2006/main" count="248" uniqueCount="78">
  <si>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</si>
  <si>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</si>
  <si>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</si>
  <si>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</si>
  <si>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</si>
  <si>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</si>
  <si>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</si>
  <si>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</si>
  <si>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</si>
  <si>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</si>
  <si>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</si>
  <si>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</si>
  <si>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</si>
  <si>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</si>
  <si>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</si>
  <si>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</si>
  <si>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</si>
  <si>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</si>
  <si>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</si>
  <si>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</si>
  <si>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</si>
  <si>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</si>
  <si>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</si>
  <si>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</si>
  <si>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</si>
  <si>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</si>
  <si>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</si>
  <si>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</si>
  <si>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</si>
  <si>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</si>
  <si>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</si>
  <si>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</si>
  <si>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</si>
  <si>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</si>
  <si>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</si>
  <si>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директор</t>
  </si>
  <si>
    <t>Смирнова Т.В.</t>
  </si>
  <si>
    <t>МОУ "Яровинская СОШ" с. Яровое МО Половинский Курганская область</t>
  </si>
  <si>
    <t>Борщ из свежей капусты</t>
  </si>
  <si>
    <t>Плов из отварной курицы</t>
  </si>
  <si>
    <t>Хлеб пшеничный</t>
  </si>
  <si>
    <t>Сок</t>
  </si>
  <si>
    <t>Винегрет овощной</t>
  </si>
  <si>
    <t>Овощи соленые (огурцы)</t>
  </si>
  <si>
    <t>Щи из всежей капусты</t>
  </si>
  <si>
    <t>Птица тушеная</t>
  </si>
  <si>
    <t>Картофельное пюре</t>
  </si>
  <si>
    <t>Чай с молоком</t>
  </si>
  <si>
    <t>Хлеб ржаной</t>
  </si>
  <si>
    <t>груша</t>
  </si>
  <si>
    <t>Салат картофельный с зеленым горошком</t>
  </si>
  <si>
    <t>Суп-лапша домашняя</t>
  </si>
  <si>
    <t>Рыба тушеная с овощами</t>
  </si>
  <si>
    <t>Рис отварной</t>
  </si>
  <si>
    <t>Кофейный напиток</t>
  </si>
  <si>
    <t>Икра кабачковая</t>
  </si>
  <si>
    <t>Рассольник домашний</t>
  </si>
  <si>
    <t>Фрикадельки</t>
  </si>
  <si>
    <t>Каша гречневая рассыпчатая</t>
  </si>
  <si>
    <t>Компот из яблок с лимоном</t>
  </si>
  <si>
    <t>Помидоры соленые</t>
  </si>
  <si>
    <t>Суп из овощей</t>
  </si>
  <si>
    <t>Тефтели</t>
  </si>
  <si>
    <t>Макароны отварные</t>
  </si>
  <si>
    <t>Чай с лимоном</t>
  </si>
  <si>
    <t>Салат витаминный</t>
  </si>
  <si>
    <t>Печень по строгановски</t>
  </si>
  <si>
    <t>Каша ячневая рассыпчатая</t>
  </si>
  <si>
    <t>Нарезка из свежих огурцов</t>
  </si>
  <si>
    <t>Щи из свежей капусты</t>
  </si>
  <si>
    <t>Груша</t>
  </si>
  <si>
    <t>Нарезка из помидоров</t>
  </si>
  <si>
    <t>Суп -лапша домашняя</t>
  </si>
  <si>
    <t>Котлеты</t>
  </si>
  <si>
    <t>Каша пшеничная</t>
  </si>
  <si>
    <t>Бутерброд с сыром</t>
  </si>
  <si>
    <t>Щи из квашенной капусты</t>
  </si>
  <si>
    <t>Чай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</si>
</sst>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0" fillId="0" borderId="2" xfId="0" applyBorder="1" applyProtection="1"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usernames" Target="revisions/userNam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revisionHeaders" Target="revisions/revisionHeader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2" Type="http://schemas.openxmlformats.org/officeDocument/2006/relationships/revisionLog" Target="revisionLog1.xml"/></Relationships>
</file>

<file path=xl/revisions/revisionHeaders.xml><?xml version="1.0" encoding="utf-8"?>
<headers xmlns="http://schemas.openxmlformats.org/spreadsheetml/2006/main" xmlns:r="http://schemas.openxmlformats.org/officeDocument/2006/relationships" guid="{019AF447-79D4-442F-8EAC-451A80227FD8}" diskRevisions="1" revisionId="430" version="2">
  <header guid="{019AF447-79D4-442F-8EAC-451A80227FD8}" dateTime="2023-11-30T22:02:01" maxSheetId="2" userName="HOME" r:id="rId2" minRId="1" maxRId="430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>
  <rcc rId="1" sId="1">
    <nc r="E15" t="inlineStr">
      <is>
        <t>Борщ из свежей капусты</t>
      </is>
    </nc>
  </rcc>
  <rcc rId="2" sId="1">
    <nc r="E16" t="inlineStr">
      <is>
        <t>Плов из отварной курицы</t>
      </is>
    </nc>
  </rcc>
  <rcc rId="3" sId="1">
    <nc r="E19" t="inlineStr">
      <is>
        <t>Хлеб пшеничный</t>
      </is>
    </nc>
  </rcc>
  <rcc rId="4" sId="1">
    <nc r="E18" t="inlineStr">
      <is>
        <t>Сок</t>
      </is>
    </nc>
  </rcc>
  <rcc rId="5" sId="1">
    <nc r="E14" t="inlineStr">
      <is>
        <t>Винегрет овощной</t>
      </is>
    </nc>
  </rcc>
  <rcc rId="6" sId="1">
    <nc r="F14">
      <v>60</v>
    </nc>
  </rcc>
  <rcc rId="7" sId="1">
    <nc r="F15">
      <v>200</v>
    </nc>
  </rcc>
  <rcc rId="8" sId="1">
    <nc r="F16">
      <v>240</v>
    </nc>
  </rcc>
  <rcc rId="9" sId="1">
    <nc r="F18">
      <v>180</v>
    </nc>
  </rcc>
  <rcc rId="10" sId="1">
    <nc r="F19">
      <v>80</v>
    </nc>
  </rcc>
  <rcc rId="11" sId="1">
    <nc r="J14">
      <v>70</v>
    </nc>
  </rcc>
  <rcc rId="12" sId="1">
    <nc r="J15">
      <v>84</v>
    </nc>
  </rcc>
  <rcc rId="13" sId="1">
    <nc r="J16">
      <v>359</v>
    </nc>
  </rcc>
  <rcc rId="14" sId="1">
    <nc r="J18">
      <v>110</v>
    </nc>
  </rcc>
  <rcc rId="15" sId="1">
    <nc r="J19">
      <v>106</v>
    </nc>
  </rcc>
  <rcc rId="16" sId="1">
    <nc r="K14">
      <v>1</v>
    </nc>
  </rcc>
  <rcc rId="17" sId="1">
    <nc r="K15">
      <v>35</v>
    </nc>
  </rcc>
  <rcc rId="18" sId="1">
    <nc r="K16">
      <v>211</v>
    </nc>
  </rcc>
  <rcc rId="19" sId="1">
    <nc r="K18">
      <v>293</v>
    </nc>
  </rcc>
  <rcc rId="20" sId="1">
    <nc r="I14">
      <v>5</v>
    </nc>
  </rcc>
  <rcc rId="21" sId="1">
    <nc r="H16">
      <v>16</v>
    </nc>
  </rcc>
  <rcc rId="22" sId="1">
    <nc r="G14">
      <v>1</v>
    </nc>
  </rcc>
  <rcc rId="23" sId="1">
    <nc r="G15">
      <v>1</v>
    </nc>
  </rcc>
  <rcc rId="24" sId="1">
    <nc r="G16">
      <v>16</v>
    </nc>
  </rcc>
  <rcc rId="25" sId="1">
    <nc r="H14">
      <v>5</v>
    </nc>
  </rcc>
  <rcc rId="26" sId="1">
    <nc r="H15">
      <v>5</v>
    </nc>
  </rcc>
  <rcc rId="27" sId="1">
    <nc r="I15">
      <v>8</v>
    </nc>
  </rcc>
  <rcc rId="28" sId="1">
    <nc r="I16">
      <v>38</v>
    </nc>
  </rcc>
  <rcc rId="29" sId="1">
    <nc r="G18">
      <v>1</v>
    </nc>
  </rcc>
  <rcc rId="30" sId="1">
    <nc r="H18">
      <v>0</v>
    </nc>
  </rcc>
  <rcc rId="31" sId="1">
    <nc r="I18">
      <v>25</v>
    </nc>
  </rcc>
  <rcc rId="32" sId="1">
    <nc r="G19">
      <v>3</v>
    </nc>
  </rcc>
  <rcc rId="33" sId="1">
    <nc r="H19">
      <v>0</v>
    </nc>
  </rcc>
  <rcc rId="34" sId="1">
    <nc r="I19">
      <v>22</v>
    </nc>
  </rcc>
  <rcc rId="35" sId="1">
    <nc r="E33" t="inlineStr">
      <is>
        <t>Овощи соленые (огурцы)</t>
      </is>
    </nc>
  </rcc>
  <rcc rId="36" sId="1">
    <nc r="E34" t="inlineStr">
      <is>
        <t>Щи из всежей капусты</t>
      </is>
    </nc>
  </rcc>
  <rcc rId="37" sId="1">
    <nc r="E35" t="inlineStr">
      <is>
        <t>Птица тушеная</t>
      </is>
    </nc>
  </rcc>
  <rcc rId="38" sId="1">
    <nc r="E36" t="inlineStr">
      <is>
        <t>Картофельное пюре</t>
      </is>
    </nc>
  </rcc>
  <rcc rId="39" sId="1">
    <nc r="E37" t="inlineStr">
      <is>
        <t>Чай с молоком</t>
      </is>
    </nc>
  </rcc>
  <rcc rId="40" sId="1">
    <nc r="E38" t="inlineStr">
      <is>
        <t>Хлеб пшеничный</t>
      </is>
    </nc>
  </rcc>
  <rcc rId="41" sId="1">
    <nc r="E39" t="inlineStr">
      <is>
        <t>Хлеб ржаной</t>
      </is>
    </nc>
  </rcc>
  <rcc rId="42" sId="1">
    <nc r="E40" t="inlineStr">
      <is>
        <t>груша</t>
      </is>
    </nc>
  </rcc>
  <rcc rId="43" sId="1" odxf="1" dxf="1">
    <nc r="D40" t="inlineStr">
      <is>
        <t>фрукты</t>
      </is>
    </nc>
    <ndxf>
      <fill>
        <patternFill patternType="none">
          <bgColor indexed="65"/>
        </patternFill>
      </fill>
    </ndxf>
  </rcc>
  <rcc rId="44" sId="1">
    <nc r="F33">
      <v>60</v>
    </nc>
  </rcc>
  <rcc rId="45" sId="1">
    <nc r="F34">
      <v>200</v>
    </nc>
  </rcc>
  <rcc rId="46" sId="1">
    <nc r="F35">
      <v>90</v>
    </nc>
  </rcc>
  <rcc rId="47" sId="1">
    <nc r="F36">
      <v>150</v>
    </nc>
  </rcc>
  <rcc rId="48" sId="1">
    <nc r="F37">
      <v>180</v>
    </nc>
  </rcc>
  <rcc rId="49" sId="1">
    <nc r="F38">
      <v>80</v>
    </nc>
  </rcc>
  <rcc rId="50" sId="1">
    <nc r="F39">
      <v>24</v>
    </nc>
  </rcc>
  <rcc rId="51" sId="1">
    <nc r="F40">
      <v>100</v>
    </nc>
  </rcc>
  <rcc rId="52" sId="1">
    <nc r="G33">
      <v>1</v>
    </nc>
  </rcc>
  <rcc rId="53" sId="1">
    <nc r="G34">
      <v>2</v>
    </nc>
  </rcc>
  <rcc rId="54" sId="1">
    <nc r="G35">
      <v>11</v>
    </nc>
  </rcc>
  <rcc rId="55" sId="1">
    <nc r="G36">
      <v>3</v>
    </nc>
  </rcc>
  <rcc rId="56" sId="1">
    <nc r="G37">
      <v>1</v>
    </nc>
  </rcc>
  <rcc rId="57" sId="1">
    <nc r="G38">
      <v>3</v>
    </nc>
  </rcc>
  <rcc rId="58" sId="1">
    <nc r="G39">
      <v>1</v>
    </nc>
  </rcc>
  <rcc rId="59" sId="1">
    <nc r="G40">
      <v>0</v>
    </nc>
  </rcc>
  <rcc rId="60" sId="1">
    <nc r="H33">
      <v>0</v>
    </nc>
  </rcc>
  <rcc rId="61" sId="1">
    <nc r="H34">
      <v>9</v>
    </nc>
  </rcc>
  <rcc rId="62" sId="1">
    <nc r="H35">
      <v>11</v>
    </nc>
  </rcc>
  <rcc rId="63" sId="1">
    <nc r="H36">
      <v>7</v>
    </nc>
  </rcc>
  <rcc rId="64" sId="1">
    <nc r="H37">
      <v>1</v>
    </nc>
  </rcc>
  <rcc rId="65" sId="1">
    <nc r="H38">
      <v>0</v>
    </nc>
  </rcc>
  <rcc rId="66" sId="1">
    <nc r="H39">
      <v>0</v>
    </nc>
  </rcc>
  <rcc rId="67" sId="1">
    <nc r="H40">
      <v>0</v>
    </nc>
  </rcc>
  <rcc rId="68" sId="1">
    <nc r="I33">
      <v>3</v>
    </nc>
  </rcc>
  <rcc rId="69" sId="1">
    <nc r="I34">
      <v>7</v>
    </nc>
  </rcc>
  <rcc rId="70" sId="1">
    <nc r="I35">
      <v>10</v>
    </nc>
  </rcc>
  <rcc rId="71" sId="1">
    <nc r="I36">
      <v>17</v>
    </nc>
  </rcc>
  <rcc rId="72" sId="1">
    <nc r="I38">
      <v>22</v>
    </nc>
  </rcc>
  <rcc rId="73" sId="1">
    <nc r="I39">
      <v>10</v>
    </nc>
  </rcc>
  <rcc rId="74" sId="1">
    <nc r="I40">
      <v>10</v>
    </nc>
  </rcc>
  <rcc rId="75" sId="1">
    <nc r="I37">
      <v>33</v>
    </nc>
  </rcc>
  <rcc rId="76" sId="1">
    <nc r="J33">
      <v>17</v>
    </nc>
  </rcc>
  <rcc rId="77" sId="1">
    <nc r="J34">
      <v>115</v>
    </nc>
  </rcc>
  <rcc rId="78" sId="1">
    <nc r="J35">
      <v>144</v>
    </nc>
  </rcc>
  <rcc rId="79" sId="1">
    <nc r="J36">
      <v>145</v>
    </nc>
  </rcc>
  <rcc rId="80" sId="1">
    <nc r="J37">
      <v>90</v>
    </nc>
  </rcc>
  <rcc rId="81" sId="1">
    <nc r="J38">
      <v>106</v>
    </nc>
  </rcc>
  <rcc rId="82" sId="1">
    <nc r="J39">
      <v>47</v>
    </nc>
  </rcc>
  <rcc rId="83" sId="1">
    <nc r="J40">
      <v>47</v>
    </nc>
  </rcc>
  <rcc rId="84" sId="1">
    <nc r="K33">
      <v>247</v>
    </nc>
  </rcc>
  <rcc rId="85" sId="1">
    <nc r="K34">
      <v>62</v>
    </nc>
  </rcc>
  <rcc rId="86" sId="1">
    <nc r="K35">
      <v>213</v>
    </nc>
  </rcc>
  <rcc rId="87" sId="1">
    <nc r="K36">
      <v>241</v>
    </nc>
  </rcc>
  <rcc rId="88" sId="1">
    <nc r="K37">
      <v>300</v>
    </nc>
  </rcc>
  <rcc rId="89" sId="1">
    <nc r="K52">
      <v>31</v>
    </nc>
  </rcc>
  <rcc rId="90" sId="1">
    <nc r="K53">
      <v>56</v>
    </nc>
  </rcc>
  <rcc rId="91" sId="1">
    <nc r="K54">
      <v>172</v>
    </nc>
  </rcc>
  <rcc rId="92" sId="1">
    <nc r="K55">
      <v>224</v>
    </nc>
  </rcc>
  <rcc rId="93" sId="1">
    <nc r="K56">
      <v>286</v>
    </nc>
  </rcc>
  <rcc rId="94" sId="1">
    <nc r="E52" t="inlineStr">
      <is>
        <t>Салат картофельный с зеленым горошком</t>
      </is>
    </nc>
  </rcc>
  <rcc rId="95" sId="1">
    <nc r="F52">
      <v>60</v>
    </nc>
  </rcc>
  <rcc rId="96" sId="1">
    <nc r="G52">
      <v>2</v>
    </nc>
  </rcc>
  <rcc rId="97" sId="1">
    <nc r="H52">
      <v>7</v>
    </nc>
  </rcc>
  <rcc rId="98" sId="1">
    <nc r="I52">
      <v>7</v>
    </nc>
  </rcc>
  <rcc rId="99" sId="1">
    <nc r="J52">
      <v>96</v>
    </nc>
  </rcc>
  <rcc rId="100" sId="1">
    <nc r="E53" t="inlineStr">
      <is>
        <t>Суп-лапша домашняя</t>
      </is>
    </nc>
  </rcc>
  <rcc rId="101" sId="1">
    <nc r="F53">
      <v>200</v>
    </nc>
  </rcc>
  <rcc rId="102" sId="1">
    <nc r="J53">
      <v>108</v>
    </nc>
  </rcc>
  <rcc rId="103" sId="1">
    <nc r="G53">
      <v>3</v>
    </nc>
  </rcc>
  <rcc rId="104" sId="1">
    <nc r="H53">
      <v>4</v>
    </nc>
  </rcc>
  <rcc rId="105" sId="1">
    <nc r="I53">
      <v>15</v>
    </nc>
  </rcc>
  <rcc rId="106" sId="1">
    <nc r="E54" t="inlineStr">
      <is>
        <t>Рыба тушеная с овощами</t>
      </is>
    </nc>
  </rcc>
  <rcc rId="107" sId="1">
    <nc r="F54">
      <v>90</v>
    </nc>
  </rcc>
  <rcc rId="108" sId="1">
    <nc r="G54">
      <v>8</v>
    </nc>
  </rcc>
  <rcc rId="109" sId="1">
    <nc r="H54">
      <v>4</v>
    </nc>
  </rcc>
  <rcc rId="110" sId="1">
    <nc r="I54">
      <v>4</v>
    </nc>
  </rcc>
  <rcc rId="111" sId="1">
    <nc r="J54">
      <v>82</v>
    </nc>
  </rcc>
  <rcc rId="112" sId="1">
    <nc r="E55" t="inlineStr">
      <is>
        <t>Рис отварной</t>
      </is>
    </nc>
  </rcc>
  <rcc rId="113" sId="1">
    <nc r="F55">
      <v>150</v>
    </nc>
  </rcc>
  <rcc rId="114" sId="1">
    <nc r="G55">
      <v>4</v>
    </nc>
  </rcc>
  <rcc rId="115" sId="1">
    <nc r="H55">
      <v>6</v>
    </nc>
  </rcc>
  <rcc rId="116" sId="1">
    <nc r="I55">
      <v>34</v>
    </nc>
  </rcc>
  <rcc rId="117" sId="1">
    <nc r="J55">
      <v>207</v>
    </nc>
  </rcc>
  <rcc rId="118" sId="1">
    <nc r="E56" t="inlineStr">
      <is>
        <t>Кофейный напиток</t>
      </is>
    </nc>
  </rcc>
  <rcc rId="119" sId="1">
    <nc r="F56">
      <v>180</v>
    </nc>
  </rcc>
  <rcc rId="120" sId="1">
    <nc r="G56">
      <v>3</v>
    </nc>
  </rcc>
  <rcc rId="121" sId="1">
    <nc r="H56">
      <v>0</v>
    </nc>
  </rcc>
  <rcc rId="122" sId="1">
    <nc r="I56">
      <v>15</v>
    </nc>
  </rcc>
  <rcc rId="123" sId="1">
    <nc r="J56">
      <v>100</v>
    </nc>
  </rcc>
  <rcc rId="124" sId="1">
    <nc r="E57" t="inlineStr">
      <is>
        <t>Хлеб пшеничный</t>
      </is>
    </nc>
  </rcc>
  <rcc rId="125" sId="1">
    <nc r="F57">
      <v>80</v>
    </nc>
  </rcc>
  <rcc rId="126" sId="1">
    <nc r="G57">
      <v>3</v>
    </nc>
  </rcc>
  <rcc rId="127" sId="1">
    <nc r="H57">
      <v>0</v>
    </nc>
  </rcc>
  <rcc rId="128" sId="1">
    <nc r="I57">
      <v>22</v>
    </nc>
  </rcc>
  <rcc rId="129" sId="1">
    <nc r="J57">
      <v>106</v>
    </nc>
  </rcc>
  <rcc rId="130" sId="1">
    <nc r="E71" t="inlineStr">
      <is>
        <t>Икра кабачковая</t>
      </is>
    </nc>
  </rcc>
  <rcc rId="131" sId="1">
    <nc r="E72" t="inlineStr">
      <is>
        <t>Рассольник домашний</t>
      </is>
    </nc>
  </rcc>
  <rcc rId="132" sId="1">
    <nc r="E73" t="inlineStr">
      <is>
        <t>Фрикадельки</t>
      </is>
    </nc>
  </rcc>
  <rcc rId="133" sId="1">
    <nc r="E74" t="inlineStr">
      <is>
        <t>Каша гречневая рассыпчатая</t>
      </is>
    </nc>
  </rcc>
  <rcc rId="134" sId="1">
    <nc r="E75" t="inlineStr">
      <is>
        <t>Компот из яблок с лимоном</t>
      </is>
    </nc>
  </rcc>
  <rcc rId="135" sId="1">
    <nc r="E76" t="inlineStr">
      <is>
        <t>Хлеб пшеничный</t>
      </is>
    </nc>
  </rcc>
  <rcc rId="136" sId="1">
    <nc r="F71">
      <v>60</v>
    </nc>
  </rcc>
  <rcc rId="137" sId="1">
    <nc r="F72">
      <v>200</v>
    </nc>
  </rcc>
  <rcc rId="138" sId="1">
    <nc r="F73">
      <v>90</v>
    </nc>
  </rcc>
  <rcc rId="139" sId="1">
    <nc r="F74">
      <v>150</v>
    </nc>
  </rcc>
  <rcc rId="140" sId="1">
    <nc r="F75">
      <v>180</v>
    </nc>
  </rcc>
  <rcc rId="141" sId="1">
    <nc r="F76">
      <v>80</v>
    </nc>
  </rcc>
  <rcc rId="142" sId="1">
    <nc r="G71">
      <v>1</v>
    </nc>
  </rcc>
  <rcc rId="143" sId="1">
    <nc r="H71">
      <v>3</v>
    </nc>
  </rcc>
  <rcc rId="144" sId="1">
    <nc r="I71">
      <v>5</v>
    </nc>
  </rcc>
  <rcc rId="145" sId="1">
    <nc r="G72">
      <v>2</v>
    </nc>
  </rcc>
  <rcc rId="146" sId="1">
    <nc r="H72">
      <v>9</v>
    </nc>
  </rcc>
  <rcc rId="147" sId="1">
    <nc r="I72">
      <v>12</v>
    </nc>
  </rcc>
  <rcc rId="148" sId="1">
    <nc r="G73">
      <v>10</v>
    </nc>
  </rcc>
  <rcc rId="149" sId="1">
    <nc r="H73">
      <v>11</v>
    </nc>
  </rcc>
  <rcc rId="150" sId="1">
    <nc r="I73">
      <v>7</v>
    </nc>
  </rcc>
  <rcc rId="151" sId="1">
    <nc r="G74">
      <v>6</v>
    </nc>
  </rcc>
  <rcc rId="152" sId="1">
    <nc r="H74">
      <v>5</v>
    </nc>
  </rcc>
  <rcc rId="153" sId="1">
    <nc r="I74">
      <v>25</v>
    </nc>
  </rcc>
  <rcc rId="154" sId="1">
    <nc r="G75">
      <v>0</v>
    </nc>
  </rcc>
  <rcc rId="155" sId="1">
    <nc r="H75">
      <v>0</v>
    </nc>
  </rcc>
  <rcc rId="156" sId="1">
    <nc r="I75">
      <v>25</v>
    </nc>
  </rcc>
  <rcc rId="157" sId="1">
    <nc r="G76">
      <v>3</v>
    </nc>
  </rcc>
  <rcc rId="158" sId="1">
    <nc r="H76">
      <v>0</v>
    </nc>
  </rcc>
  <rcc rId="159" sId="1">
    <nc r="I76">
      <v>22</v>
    </nc>
  </rcc>
  <rcc rId="160" sId="1">
    <nc r="J71">
      <v>47</v>
    </nc>
  </rcc>
  <rcc rId="161" sId="1">
    <nc r="J72">
      <v>137</v>
    </nc>
  </rcc>
  <rcc rId="162" sId="1">
    <nc r="J73">
      <v>162</v>
    </nc>
  </rcc>
  <rcc rId="163" sId="1">
    <nc r="J74">
      <v>168</v>
    </nc>
  </rcc>
  <rcc rId="164" sId="1">
    <nc r="J75">
      <v>106</v>
    </nc>
  </rcc>
  <rcc rId="165" sId="1">
    <nc r="J76">
      <v>106</v>
    </nc>
  </rcc>
  <rcc rId="166" sId="1">
    <nc r="E90" t="inlineStr">
      <is>
        <t>Помидоры соленые</t>
      </is>
    </nc>
  </rcc>
  <rcc rId="167" sId="1">
    <nc r="E91" t="inlineStr">
      <is>
        <t>Суп из овощей</t>
      </is>
    </nc>
  </rcc>
  <rcc rId="168" sId="1">
    <nc r="E92" t="inlineStr">
      <is>
        <t>Тефтели</t>
      </is>
    </nc>
  </rcc>
  <rcc rId="169" sId="1">
    <nc r="E93" t="inlineStr">
      <is>
        <t>Макароны отварные</t>
      </is>
    </nc>
  </rcc>
  <rcc rId="170" sId="1">
    <nc r="E94" t="inlineStr">
      <is>
        <t>Чай с лимоном</t>
      </is>
    </nc>
  </rcc>
  <rcc rId="171" sId="1">
    <nc r="E95" t="inlineStr">
      <is>
        <t>Хлеб пшеничный</t>
      </is>
    </nc>
  </rcc>
  <rcc rId="172" sId="1">
    <nc r="F90">
      <v>60</v>
    </nc>
  </rcc>
  <rcc rId="173" sId="1">
    <nc r="F91">
      <v>200</v>
    </nc>
  </rcc>
  <rcc rId="174" sId="1">
    <nc r="F92">
      <v>90</v>
    </nc>
  </rcc>
  <rcc rId="175" sId="1">
    <nc r="F93">
      <v>150</v>
    </nc>
  </rcc>
  <rcc rId="176" sId="1">
    <nc r="F94">
      <v>180</v>
    </nc>
  </rcc>
  <rcc rId="177" sId="1">
    <nc r="F95">
      <v>80</v>
    </nc>
  </rcc>
  <rcc rId="178" sId="1">
    <nc r="G90">
      <v>1</v>
    </nc>
  </rcc>
  <rcc rId="179" sId="1">
    <nc r="H90">
      <v>0</v>
    </nc>
  </rcc>
  <rcc rId="180" sId="1">
    <nc r="I90">
      <v>3</v>
    </nc>
  </rcc>
  <rcc rId="181" sId="1">
    <nc r="G91">
      <v>2</v>
    </nc>
  </rcc>
  <rcc rId="182" sId="1">
    <nc r="H91">
      <v>9</v>
    </nc>
  </rcc>
  <rcc rId="183" sId="1">
    <nc r="I91">
      <v>9</v>
    </nc>
  </rcc>
  <rcc rId="184" sId="1">
    <nc r="G92">
      <v>10</v>
    </nc>
  </rcc>
  <rcc rId="185" sId="1">
    <nc r="H92">
      <v>16</v>
    </nc>
  </rcc>
  <rcc rId="186" sId="1">
    <nc r="I92">
      <v>11</v>
    </nc>
  </rcc>
  <rcc rId="187" sId="1">
    <nc r="G93">
      <v>6</v>
    </nc>
  </rcc>
  <rcc rId="188" sId="1">
    <nc r="H93">
      <v>1</v>
    </nc>
  </rcc>
  <rcc rId="189" sId="1">
    <nc r="I93">
      <v>29</v>
    </nc>
  </rcc>
  <rcc rId="190" sId="1">
    <nc r="G94">
      <v>0</v>
    </nc>
  </rcc>
  <rcc rId="191" sId="1">
    <nc r="H94">
      <v>0</v>
    </nc>
  </rcc>
  <rcc rId="192" sId="1">
    <nc r="I94">
      <v>14</v>
    </nc>
  </rcc>
  <rcc rId="193" sId="1">
    <nc r="G95">
      <v>3</v>
    </nc>
  </rcc>
  <rcc rId="194" sId="1">
    <nc r="H95">
      <v>0</v>
    </nc>
  </rcc>
  <rcc rId="195" sId="1">
    <nc r="I95">
      <v>22</v>
    </nc>
  </rcc>
  <rcc rId="196" sId="1">
    <nc r="J90">
      <v>17</v>
    </nc>
  </rcc>
  <rcc rId="197" sId="1">
    <nc r="J91">
      <v>126</v>
    </nc>
  </rcc>
  <rcc rId="198" sId="1">
    <nc r="J92">
      <v>222</v>
    </nc>
  </rcc>
  <rcc rId="199" sId="1">
    <nc r="J93">
      <v>146</v>
    </nc>
  </rcc>
  <rcc rId="200" sId="1">
    <nc r="J95">
      <v>106</v>
    </nc>
  </rcc>
  <rcc rId="201" sId="1">
    <nc r="J94">
      <v>56</v>
    </nc>
  </rcc>
  <rcc rId="202" sId="1">
    <nc r="K90">
      <v>247</v>
    </nc>
  </rcc>
  <rcc rId="203" sId="1">
    <nc r="K91">
      <v>44</v>
    </nc>
  </rcc>
  <rcc rId="204" sId="1">
    <nc r="K92">
      <v>202</v>
    </nc>
  </rcc>
  <rcc rId="205" sId="1">
    <nc r="K93">
      <v>227</v>
    </nc>
  </rcc>
  <rcc rId="206" sId="1">
    <nc r="K94">
      <v>294</v>
    </nc>
  </rcc>
  <rcc rId="207" sId="1">
    <nc r="K71">
      <v>232</v>
    </nc>
  </rcc>
  <rcc rId="208" sId="1">
    <nc r="K72">
      <v>41</v>
    </nc>
  </rcc>
  <rcc rId="209" sId="1">
    <nc r="K73">
      <v>204</v>
    </nc>
  </rcc>
  <rcc rId="210" sId="1">
    <nc r="K74">
      <v>219</v>
    </nc>
  </rcc>
  <rcc rId="211" sId="1">
    <nc r="K75">
      <v>284</v>
    </nc>
  </rcc>
  <rcc rId="212" sId="1">
    <nc r="E109" t="inlineStr">
      <is>
        <t>Салат витаминный</t>
      </is>
    </nc>
  </rcc>
  <rcc rId="213" sId="1">
    <nc r="E110" t="inlineStr">
      <is>
        <t>Борщ из свежей капусты</t>
      </is>
    </nc>
  </rcc>
  <rcc rId="214" sId="1">
    <nc r="E111" t="inlineStr">
      <is>
        <t>Печень по строгановски</t>
      </is>
    </nc>
  </rcc>
  <rcc rId="215" sId="1">
    <nc r="E112" t="inlineStr">
      <is>
        <t>Каша ячневая рассыпчатая</t>
      </is>
    </nc>
  </rcc>
  <rcc rId="216" sId="1">
    <nc r="E113" t="inlineStr">
      <is>
        <t>Сок</t>
      </is>
    </nc>
  </rcc>
  <rcc rId="217" sId="1">
    <nc r="E114" t="inlineStr">
      <is>
        <t>Хлеб пшеничный</t>
      </is>
    </nc>
  </rcc>
  <rcc rId="218" sId="1">
    <nc r="F109">
      <v>60</v>
    </nc>
  </rcc>
  <rcc rId="219" sId="1">
    <nc r="F110">
      <v>200</v>
    </nc>
  </rcc>
  <rcc rId="220" sId="1">
    <nc r="F111">
      <v>90</v>
    </nc>
  </rcc>
  <rcc rId="221" sId="1">
    <nc r="F112">
      <v>150</v>
    </nc>
  </rcc>
  <rcc rId="222" sId="1">
    <nc r="F113">
      <v>180</v>
    </nc>
  </rcc>
  <rcc rId="223" sId="1">
    <nc r="F114">
      <v>80</v>
    </nc>
  </rcc>
  <rcc rId="224" sId="1">
    <nc r="G109">
      <v>1</v>
    </nc>
  </rcc>
  <rcc rId="225" sId="1">
    <nc r="H109">
      <v>6</v>
    </nc>
  </rcc>
  <rcc rId="226" sId="1">
    <nc r="I109">
      <v>5</v>
    </nc>
  </rcc>
  <rcc rId="227" sId="1">
    <nc r="G110">
      <v>1</v>
    </nc>
  </rcc>
  <rcc rId="228" sId="1">
    <nc r="H110">
      <v>5</v>
    </nc>
  </rcc>
  <rcc rId="229" sId="1">
    <nc r="I110">
      <v>8</v>
    </nc>
  </rcc>
  <rcc rId="230" sId="1">
    <nc r="G111">
      <v>16</v>
    </nc>
  </rcc>
  <rcc rId="231" sId="1">
    <nc r="H111">
      <v>12</v>
    </nc>
  </rcc>
  <rcc rId="232" sId="1">
    <nc r="I111">
      <v>4</v>
    </nc>
  </rcc>
  <rcc rId="233" sId="1">
    <nc r="G112">
      <v>3</v>
    </nc>
  </rcc>
  <rcc rId="234" sId="1">
    <nc r="H112">
      <v>1</v>
    </nc>
  </rcc>
  <rcc rId="235" sId="1">
    <nc r="I112">
      <v>17</v>
    </nc>
  </rcc>
  <rcc rId="236" sId="1">
    <nc r="H113">
      <v>0</v>
    </nc>
  </rcc>
  <rcc rId="237" sId="1">
    <nc r="I113">
      <v>25</v>
    </nc>
  </rcc>
  <rcc rId="238" sId="1">
    <nc r="G113">
      <v>1</v>
    </nc>
  </rcc>
  <rcc rId="239" sId="1">
    <nc r="G114">
      <v>3</v>
    </nc>
  </rcc>
  <rcc rId="240" sId="1">
    <nc r="H114">
      <v>0</v>
    </nc>
  </rcc>
  <rcc rId="241" sId="1">
    <nc r="I114">
      <v>22</v>
    </nc>
  </rcc>
  <rcc rId="242" sId="1">
    <nc r="J114">
      <v>106</v>
    </nc>
  </rcc>
  <rcc rId="243" sId="1">
    <nc r="J113">
      <v>110</v>
    </nc>
  </rcc>
  <rcc rId="244" sId="1">
    <nc r="J112">
      <v>359</v>
    </nc>
  </rcc>
  <rcc rId="245" sId="1">
    <nc r="J111">
      <v>191</v>
    </nc>
  </rcc>
  <rcc rId="246" sId="1">
    <nc r="J110">
      <v>84</v>
    </nc>
  </rcc>
  <rcc rId="247" sId="1">
    <nc r="J109">
      <v>70</v>
    </nc>
  </rcc>
  <rcc rId="248" sId="1">
    <nc r="K109">
      <v>2</v>
    </nc>
  </rcc>
  <rcc rId="249" sId="1">
    <nc r="K110">
      <v>35</v>
    </nc>
  </rcc>
  <rcc rId="250" sId="1">
    <nc r="K111">
      <v>192</v>
    </nc>
  </rcc>
  <rcc rId="251" sId="1">
    <nc r="K112">
      <v>223</v>
    </nc>
  </rcc>
  <rcc rId="252" sId="1">
    <nc r="K113">
      <v>293</v>
    </nc>
  </rcc>
  <rcc rId="253" sId="1">
    <nc r="E128" t="inlineStr">
      <is>
        <t>Нарезка из свежих огурцов</t>
      </is>
    </nc>
  </rcc>
  <rcc rId="254" sId="1">
    <nc r="E129" t="inlineStr">
      <is>
        <t>Щи из свежей капусты</t>
      </is>
    </nc>
  </rcc>
  <rcc rId="255" sId="1">
    <nc r="E130" t="inlineStr">
      <is>
        <t>Птица тушеная</t>
      </is>
    </nc>
  </rcc>
  <rcc rId="256" sId="1">
    <nc r="E131" t="inlineStr">
      <is>
        <t>Картофельное пюре</t>
      </is>
    </nc>
  </rcc>
  <rcc rId="257" sId="1">
    <nc r="E132" t="inlineStr">
      <is>
        <t>Чай с молоком</t>
      </is>
    </nc>
  </rcc>
  <rcc rId="258" sId="1">
    <nc r="E133" t="inlineStr">
      <is>
        <t>Хлеб пшеничный</t>
      </is>
    </nc>
  </rcc>
  <rcc rId="259" sId="1">
    <nc r="F128">
      <v>60</v>
    </nc>
  </rcc>
  <rcc rId="260" sId="1">
    <nc r="F129">
      <v>200</v>
    </nc>
  </rcc>
  <rcc rId="261" sId="1">
    <nc r="F130">
      <v>90</v>
    </nc>
  </rcc>
  <rcc rId="262" sId="1">
    <nc r="F131">
      <v>150</v>
    </nc>
  </rcc>
  <rcc rId="263" sId="1">
    <nc r="F132">
      <v>180</v>
    </nc>
  </rcc>
  <rcc rId="264" sId="1">
    <nc r="F133">
      <v>80</v>
    </nc>
  </rcc>
  <rcc rId="265" sId="1">
    <nc r="E134" t="inlineStr">
      <is>
        <t>Хлеб ржаной</t>
      </is>
    </nc>
  </rcc>
  <rcc rId="266" sId="1">
    <nc r="F134">
      <v>24</v>
    </nc>
  </rcc>
  <rfmt sheetId="1" sqref="D135" start="0" length="0">
    <dxf>
      <fill>
        <patternFill patternType="none">
          <bgColor indexed="65"/>
        </patternFill>
      </fill>
    </dxf>
  </rfmt>
  <rcc rId="267" sId="1">
    <nc r="E135" t="inlineStr">
      <is>
        <t>Груша</t>
      </is>
    </nc>
  </rcc>
  <rcc rId="268" sId="1">
    <nc r="D135" t="inlineStr">
      <is>
        <t>фрукты</t>
      </is>
    </nc>
  </rcc>
  <rcc rId="269" sId="1">
    <nc r="F135">
      <v>100</v>
    </nc>
  </rcc>
  <rcc rId="270" sId="1">
    <nc r="G128">
      <v>1</v>
    </nc>
  </rcc>
  <rcc rId="271" sId="1">
    <nc r="H128">
      <v>0</v>
    </nc>
  </rcc>
  <rcc rId="272" sId="1">
    <nc r="I128">
      <v>3</v>
    </nc>
  </rcc>
  <rcc rId="273" sId="1">
    <nc r="G129">
      <v>2</v>
    </nc>
  </rcc>
  <rcc rId="274" sId="1">
    <nc r="H129">
      <v>9</v>
    </nc>
  </rcc>
  <rcc rId="275" sId="1">
    <nc r="I129">
      <v>7</v>
    </nc>
  </rcc>
  <rcc rId="276" sId="1">
    <nc r="G130">
      <v>11</v>
    </nc>
  </rcc>
  <rcc rId="277" sId="1">
    <nc r="H130">
      <v>11</v>
    </nc>
  </rcc>
  <rcc rId="278" sId="1">
    <nc r="I130">
      <v>1</v>
    </nc>
  </rcc>
  <rcc rId="279" sId="1">
    <nc r="G131">
      <v>3</v>
    </nc>
  </rcc>
  <rcc rId="280" sId="1">
    <nc r="H131">
      <v>7</v>
    </nc>
  </rcc>
  <rcc rId="281" sId="1">
    <nc r="I131">
      <v>17</v>
    </nc>
  </rcc>
  <rcc rId="282" sId="1">
    <nc r="G132">
      <v>1</v>
    </nc>
  </rcc>
  <rcc rId="283" sId="1">
    <nc r="H132">
      <v>1</v>
    </nc>
  </rcc>
  <rcc rId="284" sId="1">
    <nc r="I132">
      <v>33</v>
    </nc>
  </rcc>
  <rcc rId="285" sId="1">
    <nc r="G133">
      <v>3</v>
    </nc>
  </rcc>
  <rcc rId="286" sId="1">
    <nc r="H133">
      <v>0</v>
    </nc>
  </rcc>
  <rcc rId="287" sId="1">
    <nc r="I133">
      <v>22</v>
    </nc>
  </rcc>
  <rcc rId="288" sId="1">
    <nc r="G134">
      <v>1</v>
    </nc>
  </rcc>
  <rcc rId="289" sId="1">
    <nc r="H134">
      <v>0</v>
    </nc>
  </rcc>
  <rcc rId="290" sId="1">
    <nc r="I134">
      <v>10</v>
    </nc>
  </rcc>
  <rcc rId="291" sId="1">
    <nc r="G135">
      <v>0</v>
    </nc>
  </rcc>
  <rcc rId="292" sId="1">
    <nc r="H135">
      <v>0</v>
    </nc>
  </rcc>
  <rcc rId="293" sId="1">
    <nc r="I135">
      <v>10</v>
    </nc>
  </rcc>
  <rcc rId="294" sId="1">
    <nc r="J128">
      <v>18</v>
    </nc>
  </rcc>
  <rcc rId="295" sId="1">
    <nc r="J129">
      <v>115</v>
    </nc>
  </rcc>
  <rcc rId="296" sId="1">
    <nc r="J130">
      <v>144</v>
    </nc>
  </rcc>
  <rcc rId="297" sId="1">
    <nc r="J131">
      <v>145</v>
    </nc>
  </rcc>
  <rcc rId="298" sId="1">
    <nc r="J132">
      <v>90</v>
    </nc>
  </rcc>
  <rcc rId="299" sId="1">
    <nc r="J133">
      <v>106</v>
    </nc>
  </rcc>
  <rcc rId="300" sId="1">
    <nc r="J134">
      <v>47</v>
    </nc>
  </rcc>
  <rcc rId="301" sId="1">
    <nc r="J135">
      <v>47</v>
    </nc>
  </rcc>
  <rcc rId="302" sId="1">
    <nc r="K128">
      <v>246</v>
    </nc>
  </rcc>
  <rcc rId="303" sId="1">
    <nc r="K129">
      <v>60</v>
    </nc>
  </rcc>
  <rcc rId="304" sId="1">
    <nc r="K130">
      <v>213</v>
    </nc>
  </rcc>
  <rcc rId="305" sId="1">
    <nc r="K131">
      <v>241</v>
    </nc>
  </rcc>
  <rcc rId="306" sId="1">
    <nc r="K132">
      <v>296</v>
    </nc>
  </rcc>
  <rcc rId="307" sId="1">
    <nc r="E147" t="inlineStr">
      <is>
        <t>Нарезка из помидоров</t>
      </is>
    </nc>
  </rcc>
  <rcc rId="308" sId="1">
    <nc r="E148" t="inlineStr">
      <is>
        <t>Суп -лапша домашняя</t>
      </is>
    </nc>
  </rcc>
  <rcc rId="309" sId="1">
    <nc r="E149" t="inlineStr">
      <is>
        <t>Котлеты</t>
      </is>
    </nc>
  </rcc>
  <rcc rId="310" sId="1">
    <nc r="E150" t="inlineStr">
      <is>
        <t>Каша пшеничная</t>
      </is>
    </nc>
  </rcc>
  <rcc rId="311" sId="1">
    <nc r="E151" t="inlineStr">
      <is>
        <t>Компот из яблок с лимоном</t>
      </is>
    </nc>
  </rcc>
  <rcc rId="312" sId="1">
    <nc r="E152" t="inlineStr">
      <is>
        <t>Хлеб пшеничный</t>
      </is>
    </nc>
  </rcc>
  <rcc rId="313" sId="1">
    <nc r="F147">
      <v>60</v>
    </nc>
  </rcc>
  <rcc rId="314" sId="1">
    <nc r="F148">
      <v>200</v>
    </nc>
  </rcc>
  <rcc rId="315" sId="1">
    <nc r="F149">
      <v>90</v>
    </nc>
  </rcc>
  <rcc rId="316" sId="1">
    <nc r="F150">
      <v>150</v>
    </nc>
  </rcc>
  <rcc rId="317" sId="1">
    <nc r="F151">
      <v>180</v>
    </nc>
  </rcc>
  <rcc rId="318" sId="1">
    <nc r="F152">
      <v>80</v>
    </nc>
  </rcc>
  <rcc rId="319" sId="1">
    <nc r="G147">
      <v>1</v>
    </nc>
  </rcc>
  <rcc rId="320" sId="1">
    <nc r="H147">
      <v>0</v>
    </nc>
  </rcc>
  <rcc rId="321" sId="1">
    <nc r="I147">
      <v>3</v>
    </nc>
  </rcc>
  <rcc rId="322" sId="1">
    <nc r="G148">
      <v>3</v>
    </nc>
  </rcc>
  <rcc rId="323" sId="1">
    <nc r="H148">
      <v>4</v>
    </nc>
  </rcc>
  <rcc rId="324" sId="1">
    <nc r="I148">
      <v>15</v>
    </nc>
  </rcc>
  <rcc rId="325" sId="1">
    <nc r="G149">
      <v>10</v>
    </nc>
  </rcc>
  <rcc rId="326" sId="1">
    <nc r="H149">
      <v>15</v>
    </nc>
  </rcc>
  <rcc rId="327" sId="1">
    <nc r="I149">
      <v>13</v>
    </nc>
  </rcc>
  <rcc rId="328" sId="1">
    <nc r="G150">
      <v>6</v>
    </nc>
  </rcc>
  <rcc rId="329" sId="1">
    <nc r="H150">
      <v>6</v>
    </nc>
  </rcc>
  <rcc rId="330" sId="1">
    <nc r="I150">
      <v>24</v>
    </nc>
  </rcc>
  <rcc rId="331" sId="1">
    <nc r="G151">
      <v>0</v>
    </nc>
  </rcc>
  <rcc rId="332" sId="1">
    <nc r="H151">
      <v>0</v>
    </nc>
  </rcc>
  <rcc rId="333" sId="1">
    <nc r="I151">
      <v>20</v>
    </nc>
  </rcc>
  <rcc rId="334" sId="1">
    <nc r="G152">
      <v>3</v>
    </nc>
  </rcc>
  <rcc rId="335" sId="1">
    <nc r="H152">
      <v>0</v>
    </nc>
  </rcc>
  <rcc rId="336" sId="1">
    <nc r="I152">
      <v>22</v>
    </nc>
  </rcc>
  <rcc rId="337" sId="1">
    <nc r="J147">
      <v>16</v>
    </nc>
  </rcc>
  <rcc rId="338" sId="1">
    <nc r="J148">
      <v>83</v>
    </nc>
  </rcc>
  <rcc rId="339" sId="1">
    <nc r="J149">
      <v>230</v>
    </nc>
  </rcc>
  <rcc rId="340" sId="1">
    <nc r="J150">
      <v>206</v>
    </nc>
  </rcc>
  <rcc rId="341" sId="1">
    <nc r="J151">
      <v>95</v>
    </nc>
  </rcc>
  <rcc rId="342" sId="1">
    <nc r="J152">
      <v>106</v>
    </nc>
  </rcc>
  <rcc rId="343" sId="1">
    <nc r="K147">
      <v>246</v>
    </nc>
  </rcc>
  <rcc rId="344" sId="1">
    <nc r="K148">
      <v>56</v>
    </nc>
  </rcc>
  <rcc rId="345" sId="1">
    <nc r="K149">
      <v>189</v>
    </nc>
  </rcc>
  <rcc rId="346" sId="1">
    <nc r="K150">
      <v>221</v>
    </nc>
  </rcc>
  <rcc rId="347" sId="1">
    <nc r="K151">
      <v>284</v>
    </nc>
  </rcc>
  <rcc rId="348" sId="1">
    <nc r="E166" t="inlineStr">
      <is>
        <t>Бутерброд с сыром</t>
      </is>
    </nc>
  </rcc>
  <rcc rId="349" sId="1">
    <nc r="E167" t="inlineStr">
      <is>
        <t>Щи из квашенной капусты</t>
      </is>
    </nc>
  </rcc>
  <rcc rId="350" sId="1">
    <nc r="E168" t="inlineStr">
      <is>
        <t>Фрикадельки</t>
      </is>
    </nc>
  </rcc>
  <rcc rId="351" sId="1">
    <nc r="E169" t="inlineStr">
      <is>
        <t>Каша гречневая рассыпчатая</t>
      </is>
    </nc>
  </rcc>
  <rcc rId="352" sId="1">
    <nc r="E170" t="inlineStr">
      <is>
        <t>Чай</t>
      </is>
    </nc>
  </rcc>
  <rcc rId="353" sId="1">
    <nc r="E171" t="inlineStr">
      <is>
        <t>Хлеб пшеничный</t>
      </is>
    </nc>
  </rcc>
  <rcc rId="354" sId="1">
    <nc r="F166">
      <v>60</v>
    </nc>
  </rcc>
  <rcc rId="355" sId="1">
    <nc r="F167">
      <v>200</v>
    </nc>
  </rcc>
  <rcc rId="356" sId="1">
    <nc r="F168">
      <v>90</v>
    </nc>
  </rcc>
  <rcc rId="357" sId="1">
    <nc r="F169">
      <v>150</v>
    </nc>
  </rcc>
  <rcc rId="358" sId="1">
    <nc r="F170">
      <v>180</v>
    </nc>
  </rcc>
  <rcc rId="359" sId="1">
    <nc r="F171">
      <v>80</v>
    </nc>
  </rcc>
  <rcc rId="360" sId="1">
    <nc r="G166">
      <v>7</v>
    </nc>
  </rcc>
  <rcc rId="361" sId="1">
    <nc r="H166">
      <v>7</v>
    </nc>
  </rcc>
  <rcc rId="362" sId="1">
    <nc r="I166">
      <v>20</v>
    </nc>
  </rcc>
  <rcc rId="363" sId="1">
    <nc r="G167">
      <v>2</v>
    </nc>
  </rcc>
  <rcc rId="364" sId="1">
    <nc r="H167">
      <v>5</v>
    </nc>
  </rcc>
  <rcc rId="365" sId="1">
    <nc r="I167">
      <v>5</v>
    </nc>
  </rcc>
  <rcc rId="366" sId="1">
    <nc r="G168">
      <v>10</v>
    </nc>
  </rcc>
  <rcc rId="367" sId="1">
    <nc r="H168">
      <v>11</v>
    </nc>
  </rcc>
  <rcc rId="368" sId="1">
    <nc r="I168">
      <v>7</v>
    </nc>
  </rcc>
  <rcc rId="369" sId="1">
    <nc r="G169">
      <v>6</v>
    </nc>
  </rcc>
  <rcc rId="370" sId="1">
    <nc r="H169">
      <v>5</v>
    </nc>
  </rcc>
  <rcc rId="371" sId="1">
    <nc r="I169">
      <v>25</v>
    </nc>
  </rcc>
  <rcc rId="372" sId="1">
    <nc r="G170">
      <v>0</v>
    </nc>
  </rcc>
  <rcc rId="373" sId="1">
    <nc r="H170">
      <v>0</v>
    </nc>
  </rcc>
  <rcc rId="374" sId="1">
    <nc r="I170">
      <v>30</v>
    </nc>
  </rcc>
  <rcc rId="375" sId="1">
    <nc r="G171">
      <v>3</v>
    </nc>
  </rcc>
  <rcc rId="376" sId="1">
    <nc r="H171">
      <v>0</v>
    </nc>
  </rcc>
  <rcc rId="377" sId="1">
    <nc r="I171">
      <v>22</v>
    </nc>
  </rcc>
  <rcc rId="378" sId="1">
    <nc r="J166">
      <v>146</v>
    </nc>
  </rcc>
  <rcc rId="379" sId="1">
    <nc r="J167">
      <v>101</v>
    </nc>
  </rcc>
  <rcc rId="380" sId="1">
    <nc r="J168">
      <v>162</v>
    </nc>
  </rcc>
  <rcc rId="381" sId="1">
    <nc r="J169">
      <v>169</v>
    </nc>
  </rcc>
  <rcc rId="382" sId="1">
    <nc r="J170">
      <v>126</v>
    </nc>
  </rcc>
  <rcc rId="383" sId="1">
    <nc r="J171">
      <v>106</v>
    </nc>
  </rcc>
  <rcc rId="384" sId="1">
    <nc r="K166">
      <v>376</v>
    </nc>
  </rcc>
  <rcc rId="385" sId="1">
    <nc r="K167">
      <v>41</v>
    </nc>
  </rcc>
  <rcc rId="386" sId="1">
    <nc r="K168">
      <v>204</v>
    </nc>
  </rcc>
  <rcc rId="387" sId="1">
    <nc r="K169">
      <v>219</v>
    </nc>
  </rcc>
  <rcc rId="388" sId="1">
    <nc r="K170">
      <v>299</v>
    </nc>
  </rcc>
  <rcc rId="389" sId="1">
    <nc r="E185" t="inlineStr">
      <is>
        <t>Помидоры соленые</t>
      </is>
    </nc>
  </rcc>
  <rcc rId="390" sId="1">
    <nc r="E186" t="inlineStr">
      <is>
        <t>Суп из овощей</t>
      </is>
    </nc>
  </rcc>
  <rcc rId="391" sId="1">
    <nc r="E187" t="inlineStr">
      <is>
        <t>Тефтели</t>
      </is>
    </nc>
  </rcc>
  <rcc rId="392" sId="1">
    <nc r="E188" t="inlineStr">
      <is>
        <t>Макароны отварные</t>
      </is>
    </nc>
  </rcc>
  <rcc rId="393" sId="1">
    <nc r="E189" t="inlineStr">
      <is>
        <t>Чай с лимоном</t>
      </is>
    </nc>
  </rcc>
  <rcc rId="394" sId="1">
    <nc r="E190" t="inlineStr">
      <is>
        <t>Хлеб пшеничный</t>
      </is>
    </nc>
  </rcc>
  <rcc rId="395" sId="1">
    <nc r="F185">
      <v>60</v>
    </nc>
  </rcc>
  <rcc rId="396" sId="1">
    <nc r="F186">
      <v>200</v>
    </nc>
  </rcc>
  <rcc rId="397" sId="1">
    <nc r="F187">
      <v>90</v>
    </nc>
  </rcc>
  <rcc rId="398" sId="1">
    <nc r="F188">
      <v>150</v>
    </nc>
  </rcc>
  <rcc rId="399" sId="1">
    <nc r="F189">
      <v>180</v>
    </nc>
  </rcc>
  <rcc rId="400" sId="1">
    <nc r="F190">
      <v>80</v>
    </nc>
  </rcc>
  <rcc rId="401" sId="1">
    <nc r="G185">
      <v>1</v>
    </nc>
  </rcc>
  <rcc rId="402" sId="1">
    <nc r="H185">
      <v>0</v>
    </nc>
  </rcc>
  <rcc rId="403" sId="1">
    <nc r="I185">
      <v>3</v>
    </nc>
  </rcc>
  <rcc rId="404" sId="1">
    <nc r="G186">
      <v>2</v>
    </nc>
  </rcc>
  <rcc rId="405" sId="1">
    <nc r="H186">
      <v>9</v>
    </nc>
  </rcc>
  <rcc rId="406" sId="1">
    <nc r="I186">
      <v>9</v>
    </nc>
  </rcc>
  <rcc rId="407" sId="1">
    <nc r="G187">
      <v>10</v>
    </nc>
  </rcc>
  <rcc rId="408" sId="1">
    <nc r="H187">
      <v>16</v>
    </nc>
  </rcc>
  <rcc rId="409" sId="1">
    <nc r="I187">
      <v>11</v>
    </nc>
  </rcc>
  <rcc rId="410" sId="1">
    <nc r="G188">
      <v>6</v>
    </nc>
  </rcc>
  <rcc rId="411" sId="1">
    <nc r="H188">
      <v>1</v>
    </nc>
  </rcc>
  <rcc rId="412" sId="1">
    <nc r="I188">
      <v>29</v>
    </nc>
  </rcc>
  <rcc rId="413" sId="1">
    <nc r="G189">
      <v>0</v>
    </nc>
  </rcc>
  <rcc rId="414" sId="1">
    <nc r="H189">
      <v>0</v>
    </nc>
  </rcc>
  <rcc rId="415" sId="1">
    <nc r="I189">
      <v>14</v>
    </nc>
  </rcc>
  <rcc rId="416" sId="1">
    <nc r="G190">
      <v>3</v>
    </nc>
  </rcc>
  <rcc rId="417" sId="1">
    <nc r="H190">
      <v>0</v>
    </nc>
  </rcc>
  <rcc rId="418" sId="1">
    <nc r="I190">
      <v>22</v>
    </nc>
  </rcc>
  <rcc rId="419" sId="1">
    <nc r="J185">
      <v>17</v>
    </nc>
  </rcc>
  <rcc rId="420" sId="1">
    <nc r="J186">
      <v>126</v>
    </nc>
  </rcc>
  <rcc rId="421" sId="1">
    <nc r="J187">
      <v>222</v>
    </nc>
  </rcc>
  <rcc rId="422" sId="1">
    <nc r="J188">
      <v>146</v>
    </nc>
  </rcc>
  <rcc rId="423" sId="1">
    <nc r="J189">
      <v>56</v>
    </nc>
  </rcc>
  <rcc rId="424" sId="1">
    <nc r="J190">
      <v>106</v>
    </nc>
  </rcc>
  <rcc rId="425" sId="1">
    <nc r="K185">
      <v>247</v>
    </nc>
  </rcc>
  <rcc rId="426" sId="1">
    <nc r="K186">
      <v>44</v>
    </nc>
  </rcc>
  <rcc rId="427" sId="1">
    <nc r="K187">
      <v>202</v>
    </nc>
  </rcc>
  <rcc rId="428" sId="1">
    <nc r="K188">
      <v>227</v>
    </nc>
  </rcc>
  <rcc rId="429" sId="1">
    <nc r="K189">
      <v>294</v>
    </nc>
  </rcc>
  <rcc rId="430" sId="1" odxf="1" dxf="1" numFmtId="19">
    <nc r="H3">
      <v>44792</v>
    </nc>
    <odxf>
      <numFmt numFmtId="0" formatCode="General"/>
    </odxf>
    <ndxf>
      <numFmt numFmtId="19" formatCode="dd/mm/yyyy"/>
    </ndxf>
  </rcc>
  <rcv guid="{3AB94027-A1E8-4984-B518-6612CF2090DD}" action="add"/>
</revisions>
</file>

<file path=xl/revisions/userNames.xml><?xml version="1.0" encoding="utf-8"?>
<users xmlns="http://schemas.openxmlformats.org/spreadsheetml/2006/main" xmlns:r="http://schemas.openxmlformats.org/officeDocument/2006/relationships" count="0"/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132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7</v>
      </c>
      <c r="C1" s="48" t="s">
        <v>37</v>
      </c>
      <c r="D1" s="49"/>
      <c r="E1" s="49"/>
      <c r="F1" s="13" t="s">
        <v>16</v>
      </c>
      <c r="G1" s="2" t="s">
        <v>17</v>
      </c>
      <c r="H1" s="50" t="s">
        <v>35</v>
      </c>
      <c r="I1" s="50"/>
      <c r="J1" s="50"/>
      <c r="K1" s="50"/>
    </row>
    <row r="2" spans="1:11" ht="18">
      <c r="A2" s="36" t="s">
        <v>6</v>
      </c>
      <c r="C2" s="2"/>
      <c r="G2" s="2" t="s">
        <v>18</v>
      </c>
      <c r="H2" s="50" t="s">
        <v>36</v>
      </c>
      <c r="I2" s="50"/>
      <c r="J2" s="50"/>
      <c r="K2" s="50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56">
        <v>44792</v>
      </c>
      <c r="I3" s="51"/>
      <c r="J3" s="51"/>
      <c r="K3" s="51"/>
    </row>
    <row r="4" spans="1:11" ht="13.5" thickBot="1">
      <c r="C4" s="2"/>
      <c r="D4" s="4"/>
    </row>
    <row r="5" spans="1:11" ht="34.5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5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 t="shared" ref="G13:J13" si="0">SUM(G6:G12)</f>
        <v>0</v>
      </c>
      <c r="H13" s="20">
        <f t="shared" si="0"/>
        <v>0</v>
      </c>
      <c r="I13" s="20">
        <f t="shared" si="0"/>
        <v>0</v>
      </c>
      <c r="J13" s="20">
        <f t="shared" si="0"/>
        <v>0</v>
      </c>
      <c r="K13" s="26"/>
    </row>
    <row r="14" spans="1:11" ht="1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 t="s">
        <v>42</v>
      </c>
      <c r="F14" s="44">
        <v>60</v>
      </c>
      <c r="G14" s="44">
        <v>1</v>
      </c>
      <c r="H14" s="44">
        <v>5</v>
      </c>
      <c r="I14" s="44">
        <v>5</v>
      </c>
      <c r="J14" s="44">
        <v>70</v>
      </c>
      <c r="K14" s="45">
        <v>1</v>
      </c>
    </row>
    <row r="15" spans="1:11" ht="15">
      <c r="A15" s="24"/>
      <c r="B15" s="16"/>
      <c r="C15" s="11"/>
      <c r="D15" s="7" t="s">
        <v>27</v>
      </c>
      <c r="E15" s="43" t="s">
        <v>38</v>
      </c>
      <c r="F15" s="44">
        <v>200</v>
      </c>
      <c r="G15" s="44">
        <v>1</v>
      </c>
      <c r="H15" s="44">
        <v>5</v>
      </c>
      <c r="I15" s="44">
        <v>8</v>
      </c>
      <c r="J15" s="44">
        <v>84</v>
      </c>
      <c r="K15" s="45">
        <v>35</v>
      </c>
    </row>
    <row r="16" spans="1:11" ht="15">
      <c r="A16" s="24"/>
      <c r="B16" s="16"/>
      <c r="C16" s="11"/>
      <c r="D16" s="7" t="s">
        <v>28</v>
      </c>
      <c r="E16" s="43" t="s">
        <v>39</v>
      </c>
      <c r="F16" s="44">
        <v>240</v>
      </c>
      <c r="G16" s="44">
        <v>16</v>
      </c>
      <c r="H16" s="44">
        <v>16</v>
      </c>
      <c r="I16" s="44">
        <v>38</v>
      </c>
      <c r="J16" s="44">
        <v>359</v>
      </c>
      <c r="K16" s="45">
        <v>211</v>
      </c>
    </row>
    <row r="17" spans="1:11" ht="1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>
      <c r="A18" s="24"/>
      <c r="B18" s="16"/>
      <c r="C18" s="11"/>
      <c r="D18" s="7" t="s">
        <v>30</v>
      </c>
      <c r="E18" s="43" t="s">
        <v>41</v>
      </c>
      <c r="F18" s="44">
        <v>180</v>
      </c>
      <c r="G18" s="44">
        <v>1</v>
      </c>
      <c r="H18" s="44">
        <v>0</v>
      </c>
      <c r="I18" s="44">
        <v>25</v>
      </c>
      <c r="J18" s="44">
        <v>110</v>
      </c>
      <c r="K18" s="45">
        <v>293</v>
      </c>
    </row>
    <row r="19" spans="1:11" ht="15">
      <c r="A19" s="24"/>
      <c r="B19" s="16"/>
      <c r="C19" s="11"/>
      <c r="D19" s="7" t="s">
        <v>31</v>
      </c>
      <c r="E19" s="43" t="s">
        <v>40</v>
      </c>
      <c r="F19" s="44">
        <v>80</v>
      </c>
      <c r="G19" s="44">
        <v>3</v>
      </c>
      <c r="H19" s="44">
        <v>0</v>
      </c>
      <c r="I19" s="44">
        <v>22</v>
      </c>
      <c r="J19" s="44">
        <v>106</v>
      </c>
      <c r="K19" s="45"/>
    </row>
    <row r="20" spans="1:11" ht="1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>
      <c r="A23" s="25"/>
      <c r="B23" s="18"/>
      <c r="C23" s="8"/>
      <c r="D23" s="19" t="s">
        <v>33</v>
      </c>
      <c r="E23" s="12"/>
      <c r="F23" s="20">
        <f>SUM(F14:F22)</f>
        <v>760</v>
      </c>
      <c r="G23" s="20">
        <f t="shared" ref="G23:J23" si="1">SUM(G14:G22)</f>
        <v>22</v>
      </c>
      <c r="H23" s="20">
        <f t="shared" si="1"/>
        <v>26</v>
      </c>
      <c r="I23" s="20">
        <f t="shared" si="1"/>
        <v>98</v>
      </c>
      <c r="J23" s="20">
        <f t="shared" si="1"/>
        <v>729</v>
      </c>
      <c r="K23" s="26"/>
    </row>
    <row r="24" spans="1:11" ht="15.75" thickBot="1">
      <c r="A24" s="30">
        <f>A6</f>
        <v>1</v>
      </c>
      <c r="B24" s="31">
        <f>B6</f>
        <v>1</v>
      </c>
      <c r="C24" s="52" t="s">
        <v>4</v>
      </c>
      <c r="D24" s="53"/>
      <c r="E24" s="32"/>
      <c r="F24" s="33">
        <f>F13+F23</f>
        <v>760</v>
      </c>
      <c r="G24" s="33">
        <f t="shared" ref="G24:J24" si="2">G13+G23</f>
        <v>22</v>
      </c>
      <c r="H24" s="33">
        <f t="shared" si="2"/>
        <v>26</v>
      </c>
      <c r="I24" s="33">
        <f t="shared" si="2"/>
        <v>98</v>
      </c>
      <c r="J24" s="33">
        <f t="shared" si="2"/>
        <v>729</v>
      </c>
      <c r="K24" s="33"/>
    </row>
    <row r="25" spans="1:11" ht="1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 t="s">
        <v>43</v>
      </c>
      <c r="F33" s="44">
        <v>60</v>
      </c>
      <c r="G33" s="44">
        <v>1</v>
      </c>
      <c r="H33" s="44">
        <v>0</v>
      </c>
      <c r="I33" s="44">
        <v>3</v>
      </c>
      <c r="J33" s="44">
        <v>17</v>
      </c>
      <c r="K33" s="45">
        <v>247</v>
      </c>
    </row>
    <row r="34" spans="1:11" ht="15">
      <c r="A34" s="15"/>
      <c r="B34" s="16"/>
      <c r="C34" s="11"/>
      <c r="D34" s="7" t="s">
        <v>27</v>
      </c>
      <c r="E34" s="43" t="s">
        <v>44</v>
      </c>
      <c r="F34" s="44">
        <v>200</v>
      </c>
      <c r="G34" s="44">
        <v>2</v>
      </c>
      <c r="H34" s="44">
        <v>9</v>
      </c>
      <c r="I34" s="44">
        <v>7</v>
      </c>
      <c r="J34" s="44">
        <v>115</v>
      </c>
      <c r="K34" s="45">
        <v>62</v>
      </c>
    </row>
    <row r="35" spans="1:11" ht="15">
      <c r="A35" s="15"/>
      <c r="B35" s="16"/>
      <c r="C35" s="11"/>
      <c r="D35" s="7" t="s">
        <v>28</v>
      </c>
      <c r="E35" s="43" t="s">
        <v>45</v>
      </c>
      <c r="F35" s="44">
        <v>90</v>
      </c>
      <c r="G35" s="44">
        <v>11</v>
      </c>
      <c r="H35" s="44">
        <v>11</v>
      </c>
      <c r="I35" s="44">
        <v>10</v>
      </c>
      <c r="J35" s="44">
        <v>144</v>
      </c>
      <c r="K35" s="45">
        <v>213</v>
      </c>
    </row>
    <row r="36" spans="1:11" ht="15">
      <c r="A36" s="15"/>
      <c r="B36" s="16"/>
      <c r="C36" s="11"/>
      <c r="D36" s="7" t="s">
        <v>29</v>
      </c>
      <c r="E36" s="43" t="s">
        <v>46</v>
      </c>
      <c r="F36" s="44">
        <v>150</v>
      </c>
      <c r="G36" s="44">
        <v>3</v>
      </c>
      <c r="H36" s="44">
        <v>7</v>
      </c>
      <c r="I36" s="44">
        <v>17</v>
      </c>
      <c r="J36" s="44">
        <v>145</v>
      </c>
      <c r="K36" s="45">
        <v>241</v>
      </c>
    </row>
    <row r="37" spans="1:11" ht="15">
      <c r="A37" s="15"/>
      <c r="B37" s="16"/>
      <c r="C37" s="11"/>
      <c r="D37" s="7" t="s">
        <v>30</v>
      </c>
      <c r="E37" s="43" t="s">
        <v>47</v>
      </c>
      <c r="F37" s="44">
        <v>180</v>
      </c>
      <c r="G37" s="44">
        <v>1</v>
      </c>
      <c r="H37" s="44">
        <v>1</v>
      </c>
      <c r="I37" s="44">
        <v>33</v>
      </c>
      <c r="J37" s="44">
        <v>90</v>
      </c>
      <c r="K37" s="45">
        <v>300</v>
      </c>
    </row>
    <row r="38" spans="1:11" ht="15">
      <c r="A38" s="15"/>
      <c r="B38" s="16"/>
      <c r="C38" s="11"/>
      <c r="D38" s="7" t="s">
        <v>31</v>
      </c>
      <c r="E38" s="43" t="s">
        <v>40</v>
      </c>
      <c r="F38" s="44">
        <v>80</v>
      </c>
      <c r="G38" s="44">
        <v>3</v>
      </c>
      <c r="H38" s="44">
        <v>0</v>
      </c>
      <c r="I38" s="44">
        <v>22</v>
      </c>
      <c r="J38" s="44">
        <v>106</v>
      </c>
      <c r="K38" s="45"/>
    </row>
    <row r="39" spans="1:11" ht="15">
      <c r="A39" s="15"/>
      <c r="B39" s="16"/>
      <c r="C39" s="11"/>
      <c r="D39" s="7" t="s">
        <v>32</v>
      </c>
      <c r="E39" s="43" t="s">
        <v>48</v>
      </c>
      <c r="F39" s="44">
        <v>24</v>
      </c>
      <c r="G39" s="44">
        <v>1</v>
      </c>
      <c r="H39" s="44">
        <v>0</v>
      </c>
      <c r="I39" s="44">
        <v>10</v>
      </c>
      <c r="J39" s="44">
        <v>47</v>
      </c>
      <c r="K39" s="45"/>
    </row>
    <row r="40" spans="1:11" ht="15">
      <c r="A40" s="15"/>
      <c r="B40" s="16"/>
      <c r="C40" s="11"/>
      <c r="D40" s="55" t="s">
        <v>24</v>
      </c>
      <c r="E40" s="43" t="s">
        <v>49</v>
      </c>
      <c r="F40" s="44">
        <v>100</v>
      </c>
      <c r="G40" s="44">
        <v>0</v>
      </c>
      <c r="H40" s="44">
        <v>0</v>
      </c>
      <c r="I40" s="44">
        <v>10</v>
      </c>
      <c r="J40" s="44">
        <v>47</v>
      </c>
      <c r="K40" s="45"/>
    </row>
    <row r="41" spans="1:11" ht="1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>
      <c r="A42" s="17"/>
      <c r="B42" s="18"/>
      <c r="C42" s="8"/>
      <c r="D42" s="19" t="s">
        <v>33</v>
      </c>
      <c r="E42" s="12"/>
      <c r="F42" s="20">
        <f>SUM(F33:F41)</f>
        <v>884</v>
      </c>
      <c r="G42" s="20">
        <f t="shared" ref="G42" si="7">SUM(G33:G41)</f>
        <v>22</v>
      </c>
      <c r="H42" s="20">
        <f t="shared" ref="H42" si="8">SUM(H33:H41)</f>
        <v>28</v>
      </c>
      <c r="I42" s="20">
        <f t="shared" ref="I42" si="9">SUM(I33:I41)</f>
        <v>112</v>
      </c>
      <c r="J42" s="20">
        <f t="shared" ref="J42" si="10">SUM(J33:J41)</f>
        <v>711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52" t="s">
        <v>4</v>
      </c>
      <c r="D43" s="53"/>
      <c r="E43" s="32"/>
      <c r="F43" s="33">
        <f>F32+F42</f>
        <v>884</v>
      </c>
      <c r="G43" s="33">
        <f t="shared" ref="G43" si="11">G32+G42</f>
        <v>22</v>
      </c>
      <c r="H43" s="33">
        <f t="shared" ref="H43" si="12">H32+H42</f>
        <v>28</v>
      </c>
      <c r="I43" s="33">
        <f t="shared" ref="I43" si="13">I32+I42</f>
        <v>112</v>
      </c>
      <c r="J43" s="33">
        <f t="shared" ref="J43" si="14">J32+J42</f>
        <v>711</v>
      </c>
      <c r="K43" s="33"/>
    </row>
    <row r="44" spans="1:11" ht="1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 t="s">
        <v>50</v>
      </c>
      <c r="F52" s="44">
        <v>60</v>
      </c>
      <c r="G52" s="44">
        <v>2</v>
      </c>
      <c r="H52" s="44">
        <v>7</v>
      </c>
      <c r="I52" s="44">
        <v>7</v>
      </c>
      <c r="J52" s="44">
        <v>96</v>
      </c>
      <c r="K52" s="45">
        <v>31</v>
      </c>
    </row>
    <row r="53" spans="1:11" ht="15">
      <c r="A53" s="24"/>
      <c r="B53" s="16"/>
      <c r="C53" s="11"/>
      <c r="D53" s="7" t="s">
        <v>27</v>
      </c>
      <c r="E53" s="43" t="s">
        <v>51</v>
      </c>
      <c r="F53" s="44">
        <v>200</v>
      </c>
      <c r="G53" s="44">
        <v>3</v>
      </c>
      <c r="H53" s="44">
        <v>4</v>
      </c>
      <c r="I53" s="44">
        <v>15</v>
      </c>
      <c r="J53" s="44">
        <v>108</v>
      </c>
      <c r="K53" s="45">
        <v>56</v>
      </c>
    </row>
    <row r="54" spans="1:11" ht="15">
      <c r="A54" s="24"/>
      <c r="B54" s="16"/>
      <c r="C54" s="11"/>
      <c r="D54" s="7" t="s">
        <v>28</v>
      </c>
      <c r="E54" s="43" t="s">
        <v>52</v>
      </c>
      <c r="F54" s="44">
        <v>90</v>
      </c>
      <c r="G54" s="44">
        <v>8</v>
      </c>
      <c r="H54" s="44">
        <v>4</v>
      </c>
      <c r="I54" s="44">
        <v>4</v>
      </c>
      <c r="J54" s="44">
        <v>82</v>
      </c>
      <c r="K54" s="45">
        <v>172</v>
      </c>
    </row>
    <row r="55" spans="1:11" ht="15">
      <c r="A55" s="24"/>
      <c r="B55" s="16"/>
      <c r="C55" s="11"/>
      <c r="D55" s="7" t="s">
        <v>29</v>
      </c>
      <c r="E55" s="43" t="s">
        <v>53</v>
      </c>
      <c r="F55" s="44">
        <v>150</v>
      </c>
      <c r="G55" s="44">
        <v>4</v>
      </c>
      <c r="H55" s="44">
        <v>6</v>
      </c>
      <c r="I55" s="44">
        <v>34</v>
      </c>
      <c r="J55" s="44">
        <v>207</v>
      </c>
      <c r="K55" s="45">
        <v>224</v>
      </c>
    </row>
    <row r="56" spans="1:11" ht="15">
      <c r="A56" s="24"/>
      <c r="B56" s="16"/>
      <c r="C56" s="11"/>
      <c r="D56" s="7" t="s">
        <v>30</v>
      </c>
      <c r="E56" s="43" t="s">
        <v>54</v>
      </c>
      <c r="F56" s="44">
        <v>180</v>
      </c>
      <c r="G56" s="44">
        <v>3</v>
      </c>
      <c r="H56" s="44">
        <v>0</v>
      </c>
      <c r="I56" s="44">
        <v>15</v>
      </c>
      <c r="J56" s="44">
        <v>100</v>
      </c>
      <c r="K56" s="45">
        <v>286</v>
      </c>
    </row>
    <row r="57" spans="1:11" ht="15">
      <c r="A57" s="24"/>
      <c r="B57" s="16"/>
      <c r="C57" s="11"/>
      <c r="D57" s="7" t="s">
        <v>31</v>
      </c>
      <c r="E57" s="43" t="s">
        <v>40</v>
      </c>
      <c r="F57" s="44">
        <v>80</v>
      </c>
      <c r="G57" s="44">
        <v>3</v>
      </c>
      <c r="H57" s="44">
        <v>0</v>
      </c>
      <c r="I57" s="44">
        <v>22</v>
      </c>
      <c r="J57" s="44">
        <v>106</v>
      </c>
      <c r="K57" s="45"/>
    </row>
    <row r="58" spans="1:11" ht="1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>
      <c r="A61" s="25"/>
      <c r="B61" s="18"/>
      <c r="C61" s="8"/>
      <c r="D61" s="19" t="s">
        <v>33</v>
      </c>
      <c r="E61" s="12"/>
      <c r="F61" s="20">
        <f>SUM(F52:F60)</f>
        <v>760</v>
      </c>
      <c r="G61" s="20">
        <f t="shared" ref="G61" si="19">SUM(G52:G60)</f>
        <v>23</v>
      </c>
      <c r="H61" s="20">
        <f t="shared" ref="H61" si="20">SUM(H52:H60)</f>
        <v>21</v>
      </c>
      <c r="I61" s="20">
        <f t="shared" ref="I61" si="21">SUM(I52:I60)</f>
        <v>97</v>
      </c>
      <c r="J61" s="20">
        <f t="shared" ref="J61" si="22">SUM(J52:J60)</f>
        <v>699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52" t="s">
        <v>4</v>
      </c>
      <c r="D62" s="53"/>
      <c r="E62" s="32"/>
      <c r="F62" s="33">
        <f>F51+F61</f>
        <v>760</v>
      </c>
      <c r="G62" s="33">
        <f t="shared" ref="G62" si="23">G51+G61</f>
        <v>23</v>
      </c>
      <c r="H62" s="33">
        <f t="shared" ref="H62" si="24">H51+H61</f>
        <v>21</v>
      </c>
      <c r="I62" s="33">
        <f t="shared" ref="I62" si="25">I51+I61</f>
        <v>97</v>
      </c>
      <c r="J62" s="33">
        <f t="shared" ref="J62" si="26">J51+J61</f>
        <v>699</v>
      </c>
      <c r="K62" s="33"/>
    </row>
    <row r="63" spans="1:11" ht="1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 t="s">
        <v>55</v>
      </c>
      <c r="F71" s="44">
        <v>60</v>
      </c>
      <c r="G71" s="44">
        <v>1</v>
      </c>
      <c r="H71" s="44">
        <v>3</v>
      </c>
      <c r="I71" s="44">
        <v>5</v>
      </c>
      <c r="J71" s="44">
        <v>47</v>
      </c>
      <c r="K71" s="45">
        <v>232</v>
      </c>
    </row>
    <row r="72" spans="1:11" ht="15">
      <c r="A72" s="24"/>
      <c r="B72" s="16"/>
      <c r="C72" s="11"/>
      <c r="D72" s="7" t="s">
        <v>27</v>
      </c>
      <c r="E72" s="43" t="s">
        <v>56</v>
      </c>
      <c r="F72" s="44">
        <v>200</v>
      </c>
      <c r="G72" s="44">
        <v>2</v>
      </c>
      <c r="H72" s="44">
        <v>9</v>
      </c>
      <c r="I72" s="44">
        <v>12</v>
      </c>
      <c r="J72" s="44">
        <v>137</v>
      </c>
      <c r="K72" s="45">
        <v>41</v>
      </c>
    </row>
    <row r="73" spans="1:11" ht="15">
      <c r="A73" s="24"/>
      <c r="B73" s="16"/>
      <c r="C73" s="11"/>
      <c r="D73" s="7" t="s">
        <v>28</v>
      </c>
      <c r="E73" s="43" t="s">
        <v>57</v>
      </c>
      <c r="F73" s="44">
        <v>90</v>
      </c>
      <c r="G73" s="44">
        <v>10</v>
      </c>
      <c r="H73" s="44">
        <v>11</v>
      </c>
      <c r="I73" s="44">
        <v>7</v>
      </c>
      <c r="J73" s="44">
        <v>162</v>
      </c>
      <c r="K73" s="45">
        <v>204</v>
      </c>
    </row>
    <row r="74" spans="1:11" ht="15">
      <c r="A74" s="24"/>
      <c r="B74" s="16"/>
      <c r="C74" s="11"/>
      <c r="D74" s="7" t="s">
        <v>29</v>
      </c>
      <c r="E74" s="43" t="s">
        <v>58</v>
      </c>
      <c r="F74" s="44">
        <v>150</v>
      </c>
      <c r="G74" s="44">
        <v>6</v>
      </c>
      <c r="H74" s="44">
        <v>5</v>
      </c>
      <c r="I74" s="44">
        <v>25</v>
      </c>
      <c r="J74" s="44">
        <v>168</v>
      </c>
      <c r="K74" s="45">
        <v>219</v>
      </c>
    </row>
    <row r="75" spans="1:11" ht="15">
      <c r="A75" s="24"/>
      <c r="B75" s="16"/>
      <c r="C75" s="11"/>
      <c r="D75" s="7" t="s">
        <v>30</v>
      </c>
      <c r="E75" s="43" t="s">
        <v>59</v>
      </c>
      <c r="F75" s="44">
        <v>180</v>
      </c>
      <c r="G75" s="44">
        <v>0</v>
      </c>
      <c r="H75" s="44">
        <v>0</v>
      </c>
      <c r="I75" s="44">
        <v>25</v>
      </c>
      <c r="J75" s="44">
        <v>106</v>
      </c>
      <c r="K75" s="45">
        <v>284</v>
      </c>
    </row>
    <row r="76" spans="1:11" ht="15">
      <c r="A76" s="24"/>
      <c r="B76" s="16"/>
      <c r="C76" s="11"/>
      <c r="D76" s="7" t="s">
        <v>31</v>
      </c>
      <c r="E76" s="43" t="s">
        <v>40</v>
      </c>
      <c r="F76" s="44">
        <v>80</v>
      </c>
      <c r="G76" s="44">
        <v>3</v>
      </c>
      <c r="H76" s="44">
        <v>0</v>
      </c>
      <c r="I76" s="44">
        <v>22</v>
      </c>
      <c r="J76" s="44">
        <v>106</v>
      </c>
      <c r="K76" s="45"/>
    </row>
    <row r="77" spans="1:11" ht="1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>
      <c r="A80" s="25"/>
      <c r="B80" s="18"/>
      <c r="C80" s="8"/>
      <c r="D80" s="19" t="s">
        <v>33</v>
      </c>
      <c r="E80" s="12"/>
      <c r="F80" s="20">
        <f>SUM(F71:F79)</f>
        <v>760</v>
      </c>
      <c r="G80" s="20">
        <f t="shared" ref="G80" si="31">SUM(G71:G79)</f>
        <v>22</v>
      </c>
      <c r="H80" s="20">
        <f t="shared" ref="H80" si="32">SUM(H71:H79)</f>
        <v>28</v>
      </c>
      <c r="I80" s="20">
        <f t="shared" ref="I80" si="33">SUM(I71:I79)</f>
        <v>96</v>
      </c>
      <c r="J80" s="20">
        <f t="shared" ref="J80" si="34">SUM(J71:J79)</f>
        <v>726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52" t="s">
        <v>4</v>
      </c>
      <c r="D81" s="53"/>
      <c r="E81" s="32"/>
      <c r="F81" s="33">
        <f>F70+F80</f>
        <v>760</v>
      </c>
      <c r="G81" s="33">
        <f t="shared" ref="G81" si="35">G70+G80</f>
        <v>22</v>
      </c>
      <c r="H81" s="33">
        <f t="shared" ref="H81" si="36">H70+H80</f>
        <v>28</v>
      </c>
      <c r="I81" s="33">
        <f t="shared" ref="I81" si="37">I70+I80</f>
        <v>96</v>
      </c>
      <c r="J81" s="33">
        <f t="shared" ref="J81" si="38">J70+J80</f>
        <v>726</v>
      </c>
      <c r="K81" s="33"/>
    </row>
    <row r="82" spans="1:11" ht="1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 t="s">
        <v>60</v>
      </c>
      <c r="F90" s="44">
        <v>60</v>
      </c>
      <c r="G90" s="44">
        <v>1</v>
      </c>
      <c r="H90" s="44">
        <v>0</v>
      </c>
      <c r="I90" s="44">
        <v>3</v>
      </c>
      <c r="J90" s="44">
        <v>17</v>
      </c>
      <c r="K90" s="45">
        <v>247</v>
      </c>
    </row>
    <row r="91" spans="1:11" ht="15">
      <c r="A91" s="24"/>
      <c r="B91" s="16"/>
      <c r="C91" s="11"/>
      <c r="D91" s="7" t="s">
        <v>27</v>
      </c>
      <c r="E91" s="43" t="s">
        <v>61</v>
      </c>
      <c r="F91" s="44">
        <v>200</v>
      </c>
      <c r="G91" s="44">
        <v>2</v>
      </c>
      <c r="H91" s="44">
        <v>9</v>
      </c>
      <c r="I91" s="44">
        <v>9</v>
      </c>
      <c r="J91" s="44">
        <v>126</v>
      </c>
      <c r="K91" s="45">
        <v>44</v>
      </c>
    </row>
    <row r="92" spans="1:11" ht="15">
      <c r="A92" s="24"/>
      <c r="B92" s="16"/>
      <c r="C92" s="11"/>
      <c r="D92" s="7" t="s">
        <v>28</v>
      </c>
      <c r="E92" s="43" t="s">
        <v>62</v>
      </c>
      <c r="F92" s="44">
        <v>90</v>
      </c>
      <c r="G92" s="44">
        <v>10</v>
      </c>
      <c r="H92" s="44">
        <v>16</v>
      </c>
      <c r="I92" s="44">
        <v>11</v>
      </c>
      <c r="J92" s="44">
        <v>222</v>
      </c>
      <c r="K92" s="45">
        <v>202</v>
      </c>
    </row>
    <row r="93" spans="1:11" ht="15">
      <c r="A93" s="24"/>
      <c r="B93" s="16"/>
      <c r="C93" s="11"/>
      <c r="D93" s="7" t="s">
        <v>29</v>
      </c>
      <c r="E93" s="43" t="s">
        <v>63</v>
      </c>
      <c r="F93" s="44">
        <v>150</v>
      </c>
      <c r="G93" s="44">
        <v>6</v>
      </c>
      <c r="H93" s="44">
        <v>1</v>
      </c>
      <c r="I93" s="44">
        <v>29</v>
      </c>
      <c r="J93" s="44">
        <v>146</v>
      </c>
      <c r="K93" s="45">
        <v>227</v>
      </c>
    </row>
    <row r="94" spans="1:11" ht="15">
      <c r="A94" s="24"/>
      <c r="B94" s="16"/>
      <c r="C94" s="11"/>
      <c r="D94" s="7" t="s">
        <v>30</v>
      </c>
      <c r="E94" s="43" t="s">
        <v>64</v>
      </c>
      <c r="F94" s="44">
        <v>180</v>
      </c>
      <c r="G94" s="44">
        <v>0</v>
      </c>
      <c r="H94" s="44">
        <v>0</v>
      </c>
      <c r="I94" s="44">
        <v>14</v>
      </c>
      <c r="J94" s="44">
        <v>56</v>
      </c>
      <c r="K94" s="45">
        <v>294</v>
      </c>
    </row>
    <row r="95" spans="1:11" ht="15">
      <c r="A95" s="24"/>
      <c r="B95" s="16"/>
      <c r="C95" s="11"/>
      <c r="D95" s="7" t="s">
        <v>31</v>
      </c>
      <c r="E95" s="43" t="s">
        <v>40</v>
      </c>
      <c r="F95" s="44">
        <v>80</v>
      </c>
      <c r="G95" s="44">
        <v>3</v>
      </c>
      <c r="H95" s="44">
        <v>0</v>
      </c>
      <c r="I95" s="44">
        <v>22</v>
      </c>
      <c r="J95" s="44">
        <v>106</v>
      </c>
      <c r="K95" s="45"/>
    </row>
    <row r="96" spans="1:11" ht="1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>
      <c r="A99" s="25"/>
      <c r="B99" s="18"/>
      <c r="C99" s="8"/>
      <c r="D99" s="19" t="s">
        <v>33</v>
      </c>
      <c r="E99" s="12"/>
      <c r="F99" s="20">
        <f>SUM(F90:F98)</f>
        <v>760</v>
      </c>
      <c r="G99" s="20">
        <f t="shared" ref="G99" si="43">SUM(G90:G98)</f>
        <v>22</v>
      </c>
      <c r="H99" s="20">
        <f t="shared" ref="H99" si="44">SUM(H90:H98)</f>
        <v>26</v>
      </c>
      <c r="I99" s="20">
        <f t="shared" ref="I99" si="45">SUM(I90:I98)</f>
        <v>88</v>
      </c>
      <c r="J99" s="20">
        <f t="shared" ref="J99" si="46">SUM(J90:J98)</f>
        <v>673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52" t="s">
        <v>4</v>
      </c>
      <c r="D100" s="53"/>
      <c r="E100" s="32"/>
      <c r="F100" s="33">
        <f>F89+F99</f>
        <v>760</v>
      </c>
      <c r="G100" s="33">
        <f t="shared" ref="G100" si="47">G89+G99</f>
        <v>22</v>
      </c>
      <c r="H100" s="33">
        <f t="shared" ref="H100" si="48">H89+H99</f>
        <v>26</v>
      </c>
      <c r="I100" s="33">
        <f t="shared" ref="I100" si="49">I89+I99</f>
        <v>88</v>
      </c>
      <c r="J100" s="33">
        <f t="shared" ref="J100" si="50">J89+J99</f>
        <v>673</v>
      </c>
      <c r="K100" s="33"/>
    </row>
    <row r="101" spans="1:11" ht="1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 t="s">
        <v>65</v>
      </c>
      <c r="F109" s="44">
        <v>60</v>
      </c>
      <c r="G109" s="44">
        <v>1</v>
      </c>
      <c r="H109" s="44">
        <v>6</v>
      </c>
      <c r="I109" s="44">
        <v>5</v>
      </c>
      <c r="J109" s="44">
        <v>70</v>
      </c>
      <c r="K109" s="45">
        <v>2</v>
      </c>
    </row>
    <row r="110" spans="1:11" ht="15">
      <c r="A110" s="24"/>
      <c r="B110" s="16"/>
      <c r="C110" s="11"/>
      <c r="D110" s="7" t="s">
        <v>27</v>
      </c>
      <c r="E110" s="43" t="s">
        <v>38</v>
      </c>
      <c r="F110" s="44">
        <v>200</v>
      </c>
      <c r="G110" s="44">
        <v>1</v>
      </c>
      <c r="H110" s="44">
        <v>5</v>
      </c>
      <c r="I110" s="44">
        <v>8</v>
      </c>
      <c r="J110" s="44">
        <v>84</v>
      </c>
      <c r="K110" s="45">
        <v>35</v>
      </c>
    </row>
    <row r="111" spans="1:11" ht="15">
      <c r="A111" s="24"/>
      <c r="B111" s="16"/>
      <c r="C111" s="11"/>
      <c r="D111" s="7" t="s">
        <v>28</v>
      </c>
      <c r="E111" s="43" t="s">
        <v>66</v>
      </c>
      <c r="F111" s="44">
        <v>90</v>
      </c>
      <c r="G111" s="44">
        <v>16</v>
      </c>
      <c r="H111" s="44">
        <v>12</v>
      </c>
      <c r="I111" s="44">
        <v>4</v>
      </c>
      <c r="J111" s="44">
        <v>191</v>
      </c>
      <c r="K111" s="45">
        <v>192</v>
      </c>
    </row>
    <row r="112" spans="1:11" ht="15">
      <c r="A112" s="24"/>
      <c r="B112" s="16"/>
      <c r="C112" s="11"/>
      <c r="D112" s="7" t="s">
        <v>29</v>
      </c>
      <c r="E112" s="43" t="s">
        <v>67</v>
      </c>
      <c r="F112" s="44">
        <v>150</v>
      </c>
      <c r="G112" s="44">
        <v>3</v>
      </c>
      <c r="H112" s="44">
        <v>1</v>
      </c>
      <c r="I112" s="44">
        <v>17</v>
      </c>
      <c r="J112" s="44">
        <v>359</v>
      </c>
      <c r="K112" s="45">
        <v>223</v>
      </c>
    </row>
    <row r="113" spans="1:11" ht="15">
      <c r="A113" s="24"/>
      <c r="B113" s="16"/>
      <c r="C113" s="11"/>
      <c r="D113" s="7" t="s">
        <v>30</v>
      </c>
      <c r="E113" s="43" t="s">
        <v>41</v>
      </c>
      <c r="F113" s="44">
        <v>180</v>
      </c>
      <c r="G113" s="44">
        <v>1</v>
      </c>
      <c r="H113" s="44">
        <v>0</v>
      </c>
      <c r="I113" s="44">
        <v>25</v>
      </c>
      <c r="J113" s="44">
        <v>110</v>
      </c>
      <c r="K113" s="45">
        <v>293</v>
      </c>
    </row>
    <row r="114" spans="1:11" ht="15">
      <c r="A114" s="24"/>
      <c r="B114" s="16"/>
      <c r="C114" s="11"/>
      <c r="D114" s="7" t="s">
        <v>31</v>
      </c>
      <c r="E114" s="43" t="s">
        <v>40</v>
      </c>
      <c r="F114" s="44">
        <v>80</v>
      </c>
      <c r="G114" s="44">
        <v>3</v>
      </c>
      <c r="H114" s="44">
        <v>0</v>
      </c>
      <c r="I114" s="44">
        <v>22</v>
      </c>
      <c r="J114" s="44">
        <v>106</v>
      </c>
      <c r="K114" s="45"/>
    </row>
    <row r="115" spans="1:11" ht="1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>
      <c r="A118" s="25"/>
      <c r="B118" s="18"/>
      <c r="C118" s="8"/>
      <c r="D118" s="19" t="s">
        <v>33</v>
      </c>
      <c r="E118" s="12"/>
      <c r="F118" s="20">
        <f>SUM(F109:F117)</f>
        <v>760</v>
      </c>
      <c r="G118" s="20">
        <f t="shared" ref="G118:J118" si="52">SUM(G109:G117)</f>
        <v>25</v>
      </c>
      <c r="H118" s="20">
        <f t="shared" si="52"/>
        <v>24</v>
      </c>
      <c r="I118" s="20">
        <f t="shared" si="52"/>
        <v>81</v>
      </c>
      <c r="J118" s="20">
        <f t="shared" si="52"/>
        <v>920</v>
      </c>
      <c r="K118" s="26"/>
    </row>
    <row r="119" spans="1:11" ht="15.75" thickBot="1">
      <c r="A119" s="30">
        <f>A101</f>
        <v>2</v>
      </c>
      <c r="B119" s="31">
        <f>B101</f>
        <v>1</v>
      </c>
      <c r="C119" s="52" t="s">
        <v>4</v>
      </c>
      <c r="D119" s="53"/>
      <c r="E119" s="32"/>
      <c r="F119" s="33">
        <f>F108+F118</f>
        <v>760</v>
      </c>
      <c r="G119" s="33">
        <f t="shared" ref="G119" si="53">G108+G118</f>
        <v>25</v>
      </c>
      <c r="H119" s="33">
        <f t="shared" ref="H119" si="54">H108+H118</f>
        <v>24</v>
      </c>
      <c r="I119" s="33">
        <f t="shared" ref="I119" si="55">I108+I118</f>
        <v>81</v>
      </c>
      <c r="J119" s="33">
        <f t="shared" ref="J119" si="56">J108+J118</f>
        <v>920</v>
      </c>
      <c r="K119" s="33"/>
    </row>
    <row r="120" spans="1:11" ht="1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 t="s">
        <v>68</v>
      </c>
      <c r="F128" s="44">
        <v>60</v>
      </c>
      <c r="G128" s="44">
        <v>1</v>
      </c>
      <c r="H128" s="44">
        <v>0</v>
      </c>
      <c r="I128" s="44">
        <v>3</v>
      </c>
      <c r="J128" s="44">
        <v>18</v>
      </c>
      <c r="K128" s="45">
        <v>246</v>
      </c>
    </row>
    <row r="129" spans="1:11" ht="15">
      <c r="A129" s="15"/>
      <c r="B129" s="16"/>
      <c r="C129" s="11"/>
      <c r="D129" s="7" t="s">
        <v>27</v>
      </c>
      <c r="E129" s="43" t="s">
        <v>69</v>
      </c>
      <c r="F129" s="44">
        <v>200</v>
      </c>
      <c r="G129" s="44">
        <v>2</v>
      </c>
      <c r="H129" s="44">
        <v>9</v>
      </c>
      <c r="I129" s="44">
        <v>7</v>
      </c>
      <c r="J129" s="44">
        <v>115</v>
      </c>
      <c r="K129" s="45">
        <v>60</v>
      </c>
    </row>
    <row r="130" spans="1:11" ht="15">
      <c r="A130" s="15"/>
      <c r="B130" s="16"/>
      <c r="C130" s="11"/>
      <c r="D130" s="7" t="s">
        <v>28</v>
      </c>
      <c r="E130" s="43" t="s">
        <v>45</v>
      </c>
      <c r="F130" s="44">
        <v>90</v>
      </c>
      <c r="G130" s="44">
        <v>11</v>
      </c>
      <c r="H130" s="44">
        <v>11</v>
      </c>
      <c r="I130" s="44">
        <v>1</v>
      </c>
      <c r="J130" s="44">
        <v>144</v>
      </c>
      <c r="K130" s="45">
        <v>213</v>
      </c>
    </row>
    <row r="131" spans="1:11" ht="15">
      <c r="A131" s="15"/>
      <c r="B131" s="16"/>
      <c r="C131" s="11"/>
      <c r="D131" s="7" t="s">
        <v>29</v>
      </c>
      <c r="E131" s="43" t="s">
        <v>46</v>
      </c>
      <c r="F131" s="44">
        <v>150</v>
      </c>
      <c r="G131" s="44">
        <v>3</v>
      </c>
      <c r="H131" s="44">
        <v>7</v>
      </c>
      <c r="I131" s="44">
        <v>17</v>
      </c>
      <c r="J131" s="44">
        <v>145</v>
      </c>
      <c r="K131" s="45">
        <v>241</v>
      </c>
    </row>
    <row r="132" spans="1:11" ht="15">
      <c r="A132" s="15"/>
      <c r="B132" s="16"/>
      <c r="C132" s="11"/>
      <c r="D132" s="7" t="s">
        <v>30</v>
      </c>
      <c r="E132" s="43" t="s">
        <v>47</v>
      </c>
      <c r="F132" s="44">
        <v>180</v>
      </c>
      <c r="G132" s="44">
        <v>1</v>
      </c>
      <c r="H132" s="44">
        <v>1</v>
      </c>
      <c r="I132" s="44">
        <v>33</v>
      </c>
      <c r="J132" s="44">
        <v>90</v>
      </c>
      <c r="K132" s="45">
        <v>296</v>
      </c>
    </row>
    <row r="133" spans="1:11" ht="15">
      <c r="A133" s="15"/>
      <c r="B133" s="16"/>
      <c r="C133" s="11"/>
      <c r="D133" s="7" t="s">
        <v>31</v>
      </c>
      <c r="E133" s="43" t="s">
        <v>40</v>
      </c>
      <c r="F133" s="44">
        <v>80</v>
      </c>
      <c r="G133" s="44">
        <v>3</v>
      </c>
      <c r="H133" s="44">
        <v>0</v>
      </c>
      <c r="I133" s="44">
        <v>22</v>
      </c>
      <c r="J133" s="44">
        <v>106</v>
      </c>
      <c r="K133" s="45"/>
    </row>
    <row r="134" spans="1:11" ht="15">
      <c r="A134" s="15"/>
      <c r="B134" s="16"/>
      <c r="C134" s="11"/>
      <c r="D134" s="7" t="s">
        <v>32</v>
      </c>
      <c r="E134" s="43" t="s">
        <v>48</v>
      </c>
      <c r="F134" s="44">
        <v>24</v>
      </c>
      <c r="G134" s="44">
        <v>1</v>
      </c>
      <c r="H134" s="44">
        <v>0</v>
      </c>
      <c r="I134" s="44">
        <v>10</v>
      </c>
      <c r="J134" s="44">
        <v>47</v>
      </c>
      <c r="K134" s="45"/>
    </row>
    <row r="135" spans="1:11" ht="15">
      <c r="A135" s="15"/>
      <c r="B135" s="16"/>
      <c r="C135" s="11"/>
      <c r="D135" s="55" t="s">
        <v>24</v>
      </c>
      <c r="E135" s="43" t="s">
        <v>70</v>
      </c>
      <c r="F135" s="44">
        <v>100</v>
      </c>
      <c r="G135" s="44">
        <v>0</v>
      </c>
      <c r="H135" s="44">
        <v>0</v>
      </c>
      <c r="I135" s="44">
        <v>10</v>
      </c>
      <c r="J135" s="44">
        <v>47</v>
      </c>
      <c r="K135" s="45"/>
    </row>
    <row r="136" spans="1:11" ht="1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>
      <c r="A137" s="17"/>
      <c r="B137" s="18"/>
      <c r="C137" s="8"/>
      <c r="D137" s="19" t="s">
        <v>33</v>
      </c>
      <c r="E137" s="12"/>
      <c r="F137" s="20">
        <f>SUM(F128:F136)</f>
        <v>884</v>
      </c>
      <c r="G137" s="20">
        <f t="shared" ref="G137:J137" si="58">SUM(G128:G136)</f>
        <v>22</v>
      </c>
      <c r="H137" s="20">
        <f t="shared" si="58"/>
        <v>28</v>
      </c>
      <c r="I137" s="20">
        <f t="shared" si="58"/>
        <v>103</v>
      </c>
      <c r="J137" s="20">
        <f t="shared" si="58"/>
        <v>712</v>
      </c>
      <c r="K137" s="26"/>
    </row>
    <row r="138" spans="1:11" ht="15.75" thickBot="1">
      <c r="A138" s="34">
        <f>A120</f>
        <v>2</v>
      </c>
      <c r="B138" s="34">
        <f>B120</f>
        <v>2</v>
      </c>
      <c r="C138" s="52" t="s">
        <v>4</v>
      </c>
      <c r="D138" s="53"/>
      <c r="E138" s="32"/>
      <c r="F138" s="33">
        <f>F127+F137</f>
        <v>884</v>
      </c>
      <c r="G138" s="33">
        <f t="shared" ref="G138" si="59">G127+G137</f>
        <v>22</v>
      </c>
      <c r="H138" s="33">
        <f t="shared" ref="H138" si="60">H127+H137</f>
        <v>28</v>
      </c>
      <c r="I138" s="33">
        <f t="shared" ref="I138" si="61">I127+I137</f>
        <v>103</v>
      </c>
      <c r="J138" s="33">
        <f t="shared" ref="J138" si="62">J127+J137</f>
        <v>712</v>
      </c>
      <c r="K138" s="33"/>
    </row>
    <row r="139" spans="1:11" ht="1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 t="s">
        <v>71</v>
      </c>
      <c r="F147" s="44">
        <v>60</v>
      </c>
      <c r="G147" s="44">
        <v>1</v>
      </c>
      <c r="H147" s="44">
        <v>0</v>
      </c>
      <c r="I147" s="44">
        <v>3</v>
      </c>
      <c r="J147" s="44">
        <v>16</v>
      </c>
      <c r="K147" s="45">
        <v>246</v>
      </c>
    </row>
    <row r="148" spans="1:11" ht="15">
      <c r="A148" s="24"/>
      <c r="B148" s="16"/>
      <c r="C148" s="11"/>
      <c r="D148" s="7" t="s">
        <v>27</v>
      </c>
      <c r="E148" s="43" t="s">
        <v>72</v>
      </c>
      <c r="F148" s="44">
        <v>200</v>
      </c>
      <c r="G148" s="44">
        <v>3</v>
      </c>
      <c r="H148" s="44">
        <v>4</v>
      </c>
      <c r="I148" s="44">
        <v>15</v>
      </c>
      <c r="J148" s="44">
        <v>83</v>
      </c>
      <c r="K148" s="45">
        <v>56</v>
      </c>
    </row>
    <row r="149" spans="1:11" ht="15">
      <c r="A149" s="24"/>
      <c r="B149" s="16"/>
      <c r="C149" s="11"/>
      <c r="D149" s="7" t="s">
        <v>28</v>
      </c>
      <c r="E149" s="43" t="s">
        <v>73</v>
      </c>
      <c r="F149" s="44">
        <v>90</v>
      </c>
      <c r="G149" s="44">
        <v>10</v>
      </c>
      <c r="H149" s="44">
        <v>15</v>
      </c>
      <c r="I149" s="44">
        <v>13</v>
      </c>
      <c r="J149" s="44">
        <v>230</v>
      </c>
      <c r="K149" s="45">
        <v>189</v>
      </c>
    </row>
    <row r="150" spans="1:11" ht="15">
      <c r="A150" s="24"/>
      <c r="B150" s="16"/>
      <c r="C150" s="11"/>
      <c r="D150" s="7" t="s">
        <v>29</v>
      </c>
      <c r="E150" s="43" t="s">
        <v>74</v>
      </c>
      <c r="F150" s="44">
        <v>150</v>
      </c>
      <c r="G150" s="44">
        <v>6</v>
      </c>
      <c r="H150" s="44">
        <v>6</v>
      </c>
      <c r="I150" s="44">
        <v>24</v>
      </c>
      <c r="J150" s="44">
        <v>206</v>
      </c>
      <c r="K150" s="45">
        <v>221</v>
      </c>
    </row>
    <row r="151" spans="1:11" ht="15">
      <c r="A151" s="24"/>
      <c r="B151" s="16"/>
      <c r="C151" s="11"/>
      <c r="D151" s="7" t="s">
        <v>30</v>
      </c>
      <c r="E151" s="43" t="s">
        <v>59</v>
      </c>
      <c r="F151" s="44">
        <v>180</v>
      </c>
      <c r="G151" s="44">
        <v>0</v>
      </c>
      <c r="H151" s="44">
        <v>0</v>
      </c>
      <c r="I151" s="44">
        <v>20</v>
      </c>
      <c r="J151" s="44">
        <v>95</v>
      </c>
      <c r="K151" s="45">
        <v>284</v>
      </c>
    </row>
    <row r="152" spans="1:11" ht="15">
      <c r="A152" s="24"/>
      <c r="B152" s="16"/>
      <c r="C152" s="11"/>
      <c r="D152" s="7" t="s">
        <v>31</v>
      </c>
      <c r="E152" s="43" t="s">
        <v>40</v>
      </c>
      <c r="F152" s="44">
        <v>80</v>
      </c>
      <c r="G152" s="44">
        <v>3</v>
      </c>
      <c r="H152" s="44">
        <v>0</v>
      </c>
      <c r="I152" s="44">
        <v>22</v>
      </c>
      <c r="J152" s="44">
        <v>106</v>
      </c>
      <c r="K152" s="45"/>
    </row>
    <row r="153" spans="1:11" ht="1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>
      <c r="A156" s="25"/>
      <c r="B156" s="18"/>
      <c r="C156" s="8"/>
      <c r="D156" s="19" t="s">
        <v>33</v>
      </c>
      <c r="E156" s="12"/>
      <c r="F156" s="20">
        <f>SUM(F147:F155)</f>
        <v>760</v>
      </c>
      <c r="G156" s="20">
        <f t="shared" ref="G156:J156" si="64">SUM(G147:G155)</f>
        <v>23</v>
      </c>
      <c r="H156" s="20">
        <f t="shared" si="64"/>
        <v>25</v>
      </c>
      <c r="I156" s="20">
        <f t="shared" si="64"/>
        <v>97</v>
      </c>
      <c r="J156" s="20">
        <f t="shared" si="64"/>
        <v>736</v>
      </c>
      <c r="K156" s="26"/>
    </row>
    <row r="157" spans="1:11" ht="15.75" thickBot="1">
      <c r="A157" s="30">
        <f>A139</f>
        <v>2</v>
      </c>
      <c r="B157" s="31">
        <f>B139</f>
        <v>3</v>
      </c>
      <c r="C157" s="52" t="s">
        <v>4</v>
      </c>
      <c r="D157" s="53"/>
      <c r="E157" s="32"/>
      <c r="F157" s="33">
        <f>F146+F156</f>
        <v>760</v>
      </c>
      <c r="G157" s="33">
        <f t="shared" ref="G157" si="65">G146+G156</f>
        <v>23</v>
      </c>
      <c r="H157" s="33">
        <f t="shared" ref="H157" si="66">H146+H156</f>
        <v>25</v>
      </c>
      <c r="I157" s="33">
        <f t="shared" ref="I157" si="67">I146+I156</f>
        <v>97</v>
      </c>
      <c r="J157" s="33">
        <f t="shared" ref="J157" si="68">J146+J156</f>
        <v>736</v>
      </c>
      <c r="K157" s="33"/>
    </row>
    <row r="158" spans="1:11" ht="1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 t="s">
        <v>75</v>
      </c>
      <c r="F166" s="44">
        <v>60</v>
      </c>
      <c r="G166" s="44">
        <v>7</v>
      </c>
      <c r="H166" s="44">
        <v>7</v>
      </c>
      <c r="I166" s="44">
        <v>20</v>
      </c>
      <c r="J166" s="44">
        <v>146</v>
      </c>
      <c r="K166" s="45">
        <v>376</v>
      </c>
    </row>
    <row r="167" spans="1:11" ht="15">
      <c r="A167" s="24"/>
      <c r="B167" s="16"/>
      <c r="C167" s="11"/>
      <c r="D167" s="7" t="s">
        <v>27</v>
      </c>
      <c r="E167" s="43" t="s">
        <v>76</v>
      </c>
      <c r="F167" s="44">
        <v>200</v>
      </c>
      <c r="G167" s="44">
        <v>2</v>
      </c>
      <c r="H167" s="44">
        <v>5</v>
      </c>
      <c r="I167" s="44">
        <v>5</v>
      </c>
      <c r="J167" s="44">
        <v>101</v>
      </c>
      <c r="K167" s="45">
        <v>41</v>
      </c>
    </row>
    <row r="168" spans="1:11" ht="15">
      <c r="A168" s="24"/>
      <c r="B168" s="16"/>
      <c r="C168" s="11"/>
      <c r="D168" s="7" t="s">
        <v>28</v>
      </c>
      <c r="E168" s="43" t="s">
        <v>57</v>
      </c>
      <c r="F168" s="44">
        <v>90</v>
      </c>
      <c r="G168" s="44">
        <v>10</v>
      </c>
      <c r="H168" s="44">
        <v>11</v>
      </c>
      <c r="I168" s="44">
        <v>7</v>
      </c>
      <c r="J168" s="44">
        <v>162</v>
      </c>
      <c r="K168" s="45">
        <v>204</v>
      </c>
    </row>
    <row r="169" spans="1:11" ht="15">
      <c r="A169" s="24"/>
      <c r="B169" s="16"/>
      <c r="C169" s="11"/>
      <c r="D169" s="7" t="s">
        <v>29</v>
      </c>
      <c r="E169" s="43" t="s">
        <v>58</v>
      </c>
      <c r="F169" s="44">
        <v>150</v>
      </c>
      <c r="G169" s="44">
        <v>6</v>
      </c>
      <c r="H169" s="44">
        <v>5</v>
      </c>
      <c r="I169" s="44">
        <v>25</v>
      </c>
      <c r="J169" s="44">
        <v>169</v>
      </c>
      <c r="K169" s="45">
        <v>219</v>
      </c>
    </row>
    <row r="170" spans="1:11" ht="15">
      <c r="A170" s="24"/>
      <c r="B170" s="16"/>
      <c r="C170" s="11"/>
      <c r="D170" s="7" t="s">
        <v>30</v>
      </c>
      <c r="E170" s="43" t="s">
        <v>77</v>
      </c>
      <c r="F170" s="44">
        <v>180</v>
      </c>
      <c r="G170" s="44">
        <v>0</v>
      </c>
      <c r="H170" s="44">
        <v>0</v>
      </c>
      <c r="I170" s="44">
        <v>30</v>
      </c>
      <c r="J170" s="44">
        <v>126</v>
      </c>
      <c r="K170" s="45">
        <v>299</v>
      </c>
    </row>
    <row r="171" spans="1:11" ht="15">
      <c r="A171" s="24"/>
      <c r="B171" s="16"/>
      <c r="C171" s="11"/>
      <c r="D171" s="7" t="s">
        <v>31</v>
      </c>
      <c r="E171" s="43" t="s">
        <v>40</v>
      </c>
      <c r="F171" s="44">
        <v>80</v>
      </c>
      <c r="G171" s="44">
        <v>3</v>
      </c>
      <c r="H171" s="44">
        <v>0</v>
      </c>
      <c r="I171" s="44">
        <v>22</v>
      </c>
      <c r="J171" s="44">
        <v>106</v>
      </c>
      <c r="K171" s="45"/>
    </row>
    <row r="172" spans="1:11" ht="1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>
      <c r="A175" s="25"/>
      <c r="B175" s="18"/>
      <c r="C175" s="8"/>
      <c r="D175" s="19" t="s">
        <v>33</v>
      </c>
      <c r="E175" s="12"/>
      <c r="F175" s="20">
        <f>SUM(F166:F174)</f>
        <v>760</v>
      </c>
      <c r="G175" s="20">
        <f t="shared" ref="G175:J175" si="70">SUM(G166:G174)</f>
        <v>28</v>
      </c>
      <c r="H175" s="20">
        <f t="shared" si="70"/>
        <v>28</v>
      </c>
      <c r="I175" s="20">
        <f t="shared" si="70"/>
        <v>109</v>
      </c>
      <c r="J175" s="20">
        <f t="shared" si="70"/>
        <v>810</v>
      </c>
      <c r="K175" s="26"/>
    </row>
    <row r="176" spans="1:11" ht="15.75" thickBot="1">
      <c r="A176" s="30">
        <f>A158</f>
        <v>2</v>
      </c>
      <c r="B176" s="31">
        <f>B158</f>
        <v>4</v>
      </c>
      <c r="C176" s="52" t="s">
        <v>4</v>
      </c>
      <c r="D176" s="53"/>
      <c r="E176" s="32"/>
      <c r="F176" s="33">
        <f>F165+F175</f>
        <v>760</v>
      </c>
      <c r="G176" s="33">
        <f t="shared" ref="G176" si="71">G165+G175</f>
        <v>28</v>
      </c>
      <c r="H176" s="33">
        <f t="shared" ref="H176" si="72">H165+H175</f>
        <v>28</v>
      </c>
      <c r="I176" s="33">
        <f t="shared" ref="I176" si="73">I165+I175</f>
        <v>109</v>
      </c>
      <c r="J176" s="33">
        <f t="shared" ref="J176" si="74">J165+J175</f>
        <v>810</v>
      </c>
      <c r="K176" s="33"/>
    </row>
    <row r="177" spans="1:11" ht="1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 t="s">
        <v>60</v>
      </c>
      <c r="F185" s="44">
        <v>60</v>
      </c>
      <c r="G185" s="44">
        <v>1</v>
      </c>
      <c r="H185" s="44">
        <v>0</v>
      </c>
      <c r="I185" s="44">
        <v>3</v>
      </c>
      <c r="J185" s="44">
        <v>17</v>
      </c>
      <c r="K185" s="45">
        <v>247</v>
      </c>
    </row>
    <row r="186" spans="1:11" ht="15">
      <c r="A186" s="24"/>
      <c r="B186" s="16"/>
      <c r="C186" s="11"/>
      <c r="D186" s="7" t="s">
        <v>27</v>
      </c>
      <c r="E186" s="43" t="s">
        <v>61</v>
      </c>
      <c r="F186" s="44">
        <v>200</v>
      </c>
      <c r="G186" s="44">
        <v>2</v>
      </c>
      <c r="H186" s="44">
        <v>9</v>
      </c>
      <c r="I186" s="44">
        <v>9</v>
      </c>
      <c r="J186" s="44">
        <v>126</v>
      </c>
      <c r="K186" s="45">
        <v>44</v>
      </c>
    </row>
    <row r="187" spans="1:11" ht="15">
      <c r="A187" s="24"/>
      <c r="B187" s="16"/>
      <c r="C187" s="11"/>
      <c r="D187" s="7" t="s">
        <v>28</v>
      </c>
      <c r="E187" s="43" t="s">
        <v>62</v>
      </c>
      <c r="F187" s="44">
        <v>90</v>
      </c>
      <c r="G187" s="44">
        <v>10</v>
      </c>
      <c r="H187" s="44">
        <v>16</v>
      </c>
      <c r="I187" s="44">
        <v>11</v>
      </c>
      <c r="J187" s="44">
        <v>222</v>
      </c>
      <c r="K187" s="45">
        <v>202</v>
      </c>
    </row>
    <row r="188" spans="1:11" ht="15">
      <c r="A188" s="24"/>
      <c r="B188" s="16"/>
      <c r="C188" s="11"/>
      <c r="D188" s="7" t="s">
        <v>29</v>
      </c>
      <c r="E188" s="43" t="s">
        <v>63</v>
      </c>
      <c r="F188" s="44">
        <v>150</v>
      </c>
      <c r="G188" s="44">
        <v>6</v>
      </c>
      <c r="H188" s="44">
        <v>1</v>
      </c>
      <c r="I188" s="44">
        <v>29</v>
      </c>
      <c r="J188" s="44">
        <v>146</v>
      </c>
      <c r="K188" s="45">
        <v>227</v>
      </c>
    </row>
    <row r="189" spans="1:11" ht="15">
      <c r="A189" s="24"/>
      <c r="B189" s="16"/>
      <c r="C189" s="11"/>
      <c r="D189" s="7" t="s">
        <v>30</v>
      </c>
      <c r="E189" s="43" t="s">
        <v>64</v>
      </c>
      <c r="F189" s="44">
        <v>180</v>
      </c>
      <c r="G189" s="44">
        <v>0</v>
      </c>
      <c r="H189" s="44">
        <v>0</v>
      </c>
      <c r="I189" s="44">
        <v>14</v>
      </c>
      <c r="J189" s="44">
        <v>56</v>
      </c>
      <c r="K189" s="45">
        <v>294</v>
      </c>
    </row>
    <row r="190" spans="1:11" ht="15">
      <c r="A190" s="24"/>
      <c r="B190" s="16"/>
      <c r="C190" s="11"/>
      <c r="D190" s="7" t="s">
        <v>31</v>
      </c>
      <c r="E190" s="43" t="s">
        <v>40</v>
      </c>
      <c r="F190" s="44">
        <v>80</v>
      </c>
      <c r="G190" s="44">
        <v>3</v>
      </c>
      <c r="H190" s="44">
        <v>0</v>
      </c>
      <c r="I190" s="44">
        <v>22</v>
      </c>
      <c r="J190" s="44">
        <v>106</v>
      </c>
      <c r="K190" s="45"/>
    </row>
    <row r="191" spans="1:11" ht="1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>
      <c r="A194" s="25"/>
      <c r="B194" s="18"/>
      <c r="C194" s="8"/>
      <c r="D194" s="19" t="s">
        <v>33</v>
      </c>
      <c r="E194" s="12"/>
      <c r="F194" s="20">
        <f>SUM(F185:F193)</f>
        <v>760</v>
      </c>
      <c r="G194" s="20">
        <f t="shared" ref="G194:J194" si="76">SUM(G185:G193)</f>
        <v>22</v>
      </c>
      <c r="H194" s="20">
        <f t="shared" si="76"/>
        <v>26</v>
      </c>
      <c r="I194" s="20">
        <f t="shared" si="76"/>
        <v>88</v>
      </c>
      <c r="J194" s="20">
        <f t="shared" si="76"/>
        <v>673</v>
      </c>
      <c r="K194" s="26"/>
    </row>
    <row r="195" spans="1:11" ht="15.75" thickBot="1">
      <c r="A195" s="30">
        <f>A177</f>
        <v>2</v>
      </c>
      <c r="B195" s="31">
        <f>B177</f>
        <v>5</v>
      </c>
      <c r="C195" s="52" t="s">
        <v>4</v>
      </c>
      <c r="D195" s="53"/>
      <c r="E195" s="32"/>
      <c r="F195" s="33">
        <f>F184+F194</f>
        <v>760</v>
      </c>
      <c r="G195" s="33">
        <f t="shared" ref="G195" si="77">G184+G194</f>
        <v>22</v>
      </c>
      <c r="H195" s="33">
        <f t="shared" ref="H195" si="78">H184+H194</f>
        <v>26</v>
      </c>
      <c r="I195" s="33">
        <f t="shared" ref="I195" si="79">I184+I194</f>
        <v>88</v>
      </c>
      <c r="J195" s="33">
        <f t="shared" ref="J195" si="80">J184+J194</f>
        <v>673</v>
      </c>
      <c r="K195" s="33"/>
    </row>
    <row r="196" spans="1:11" ht="13.5" thickBot="1">
      <c r="A196" s="28"/>
      <c r="B196" s="29"/>
      <c r="C196" s="54" t="s">
        <v>5</v>
      </c>
      <c r="D196" s="54"/>
      <c r="E196" s="54"/>
      <c r="F196" s="35">
        <f>(F24+F43+F62+F81+F100+F119+F138+F157+F176+F195)/(IF(F24=0,0,1)+IF(F43=0,0,1)+IF(F62=0,0,1)+IF(F81=0,0,1)+IF(F100=0,0,1)+IF(F119=0,0,1)+IF(F138=0,0,1)+IF(F157=0,0,1)+IF(F176=0,0,1)+IF(F195=0,0,1))</f>
        <v>784.8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23.1</v>
      </c>
      <c r="H196" s="35">
        <f t="shared" si="81"/>
        <v>26</v>
      </c>
      <c r="I196" s="35">
        <f t="shared" si="81"/>
        <v>96.9</v>
      </c>
      <c r="J196" s="35">
        <f t="shared" si="81"/>
        <v>738.9</v>
      </c>
      <c r="K196" s="35"/>
    </row>
  </sheetData>
  <sheetProtection sheet="1" objects="1" scenarios="1"/>
  <customSheetViews>
    <customSheetView guid="{3AB94027-A1E8-4984-B518-6612CF2090DD}">
      <pane xSplit="4" ySplit="5" topLeftCell="E132" activePane="bottomRight" state="frozen"/>
      <selection pane="bottomRight" activeCell="H3" sqref="H3:K3"/>
      <pageMargins left="0.7" right="0.7" top="0.75" bottom="0.75" header="0.3" footer="0.3"/>
      <pageSetup paperSize="9" orientation="portrait" r:id="rId1"/>
    </customSheetView>
    <customSheetView guid="{CA9AD4A9-2A8D-4134-B562-CF5409874958}">
      <pane xSplit="4" ySplit="5" topLeftCell="E183" activePane="bottomRight" state="frozen"/>
      <selection pane="bottomRight" activeCell="E185" sqref="E185:L192"/>
      <pageMargins left="0.7" right="0.7" top="0.75" bottom="0.75" header="0.3" footer="0.3"/>
      <pageSetup paperSize="9" orientation="portrait" r:id="rId2"/>
    </customSheetView>
  </customSheetViews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dcterms:created xsi:type="dcterms:W3CDTF">2022-05-16T14:23:56Z</dcterms:created>
  <dcterms:modified xsi:type="dcterms:W3CDTF">2023-11-30T17:02:01Z</dcterms:modified>
</cp:coreProperties>
</file>